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20" windowWidth="15180" windowHeight="7425" firstSheet="3" activeTab="9"/>
  </bookViews>
  <sheets>
    <sheet name="Абзелиловское" sheetId="19" r:id="rId1"/>
    <sheet name="Авзянское" sheetId="5" r:id="rId2"/>
    <sheet name="Альшеевское" sheetId="4" r:id="rId3"/>
    <sheet name="Архангельское" sheetId="16" r:id="rId4"/>
    <sheet name="Аскинское" sheetId="21" r:id="rId5"/>
    <sheet name="Баймакское" sheetId="1" r:id="rId6"/>
    <sheet name="Белебеевское" sheetId="6" r:id="rId7"/>
    <sheet name="Белокатайское" sheetId="30" r:id="rId8"/>
    <sheet name="Белорецкое" sheetId="20" r:id="rId9"/>
    <sheet name="Бирский" sheetId="10" r:id="rId10"/>
    <sheet name="Бурзянское" sheetId="8" r:id="rId11"/>
    <sheet name="Гафурийское" sheetId="29" r:id="rId12"/>
    <sheet name="Дуванское" sheetId="18" r:id="rId13"/>
    <sheet name="Дюртюлинское" sheetId="27" r:id="rId14"/>
    <sheet name="Зианчуринское" sheetId="14" r:id="rId15"/>
    <sheet name="Зилаирское" sheetId="37" r:id="rId16"/>
    <sheet name="Иглинское" sheetId="13" r:id="rId17"/>
    <sheet name="Инзерское" sheetId="11" r:id="rId18"/>
    <sheet name="Калтасинский" sheetId="36" r:id="rId19"/>
    <sheet name="Караидельское" sheetId="25" r:id="rId20"/>
    <sheet name="Кугарчинское" sheetId="12" r:id="rId21"/>
    <sheet name="Макаровское" sheetId="28" r:id="rId22"/>
    <sheet name="Нуримановское" sheetId="23" r:id="rId23"/>
    <sheet name="Салаватское" sheetId="31" r:id="rId24"/>
    <sheet name="Стерлитамакское" sheetId="24" r:id="rId25"/>
    <sheet name="Тирлянское" sheetId="38" r:id="rId26"/>
    <sheet name="Туймазинское" sheetId="33" r:id="rId27"/>
    <sheet name="Уфимское" sheetId="7" r:id="rId28"/>
    <sheet name="Учалинское" sheetId="17" r:id="rId29"/>
    <sheet name="Хайбуллинское" sheetId="15" r:id="rId30"/>
    <sheet name="Янаульское" sheetId="34" r:id="rId31"/>
    <sheet name="Лист1" sheetId="39" r:id="rId32"/>
  </sheets>
  <definedNames>
    <definedName name="_xlnm._FilterDatabase" localSheetId="27" hidden="1">Уфимское!$A$3:$J$668</definedName>
    <definedName name="_xlnm.Print_Area" localSheetId="2">Альшеевское!$A$1:$F$694</definedName>
    <definedName name="_xlnm.Print_Area" localSheetId="5">Баймакское!$A$1:$J$136</definedName>
  </definedNames>
  <calcPr calcId="145621"/>
</workbook>
</file>

<file path=xl/calcChain.xml><?xml version="1.0" encoding="utf-8"?>
<calcChain xmlns="http://schemas.openxmlformats.org/spreadsheetml/2006/main">
  <c r="E11" i="33"/>
  <c r="E113" i="8"/>
  <c r="E22" i="25"/>
  <c r="F175" i="23"/>
  <c r="E175"/>
  <c r="E55" i="15"/>
  <c r="F177" i="27"/>
  <c r="E177"/>
  <c r="F395" i="24" l="1"/>
  <c r="E395"/>
  <c r="F383"/>
  <c r="E383"/>
  <c r="E396" s="1"/>
  <c r="E248"/>
  <c r="F217"/>
  <c r="E217"/>
  <c r="F200"/>
  <c r="E200"/>
  <c r="F193"/>
  <c r="E193"/>
  <c r="F167"/>
  <c r="E167"/>
  <c r="F160"/>
  <c r="E160"/>
  <c r="F147"/>
  <c r="E147"/>
  <c r="F124"/>
  <c r="E124"/>
  <c r="F96"/>
  <c r="F396" s="1"/>
  <c r="E96"/>
  <c r="F203" i="30" l="1"/>
  <c r="E203"/>
  <c r="F189"/>
  <c r="E189"/>
  <c r="E204" s="1"/>
  <c r="F169"/>
  <c r="E169"/>
  <c r="F152"/>
  <c r="F204" s="1"/>
  <c r="E152"/>
  <c r="F140"/>
  <c r="E140"/>
  <c r="F114"/>
  <c r="E114"/>
  <c r="F110"/>
  <c r="E110"/>
  <c r="F55" i="11"/>
  <c r="E5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F105" i="14" l="1"/>
  <c r="E105"/>
  <c r="F75"/>
  <c r="E75"/>
  <c r="F57"/>
  <c r="E57"/>
  <c r="F26"/>
  <c r="E26"/>
  <c r="F177" i="21" l="1"/>
  <c r="E177"/>
  <c r="F172"/>
  <c r="E172"/>
  <c r="F152"/>
  <c r="E152"/>
  <c r="F135"/>
  <c r="E135"/>
  <c r="F118"/>
  <c r="E118"/>
  <c r="F112"/>
  <c r="E112"/>
  <c r="F67"/>
  <c r="E67"/>
  <c r="F54"/>
  <c r="F179" s="1"/>
  <c r="E54"/>
  <c r="E179" s="1"/>
  <c r="E741" i="7" l="1"/>
  <c r="E694" i="4"/>
  <c r="F694"/>
  <c r="D69" i="18"/>
  <c r="E95" i="29"/>
  <c r="F693" i="4"/>
  <c r="E693"/>
  <c r="F652"/>
  <c r="E652"/>
  <c r="F544"/>
  <c r="E544"/>
  <c r="F500"/>
  <c r="E500"/>
  <c r="F357"/>
  <c r="E357"/>
  <c r="F18"/>
  <c r="E18"/>
</calcChain>
</file>

<file path=xl/sharedStrings.xml><?xml version="1.0" encoding="utf-8"?>
<sst xmlns="http://schemas.openxmlformats.org/spreadsheetml/2006/main" count="6178" uniqueCount="575">
  <si>
    <t>Сведения</t>
  </si>
  <si>
    <t>о наличии лесных участков на которых возможен сбор валежной древесины для собственных нужд населения</t>
  </si>
  <si>
    <t>№ п/п</t>
  </si>
  <si>
    <t>Участковое лесничество</t>
  </si>
  <si>
    <t>квартал</t>
  </si>
  <si>
    <t>выдел</t>
  </si>
  <si>
    <t>площадь, га</t>
  </si>
  <si>
    <t>Ориентировочный объем возможный к заговке, Кбм</t>
  </si>
  <si>
    <t>Ново-Александровское</t>
  </si>
  <si>
    <t>Петровское</t>
  </si>
  <si>
    <t>Сабыровское</t>
  </si>
  <si>
    <t> Зилаир-Шарское</t>
  </si>
  <si>
    <t> 78</t>
  </si>
  <si>
    <t>8 </t>
  </si>
  <si>
    <t>14,8 </t>
  </si>
  <si>
    <t>40 </t>
  </si>
  <si>
    <t> 77</t>
  </si>
  <si>
    <t>4 </t>
  </si>
  <si>
    <t>15,2 </t>
  </si>
  <si>
    <t> 45</t>
  </si>
  <si>
    <t> 115</t>
  </si>
  <si>
    <t>33 </t>
  </si>
  <si>
    <t>2,7 </t>
  </si>
  <si>
    <t>15 </t>
  </si>
  <si>
    <t> 75</t>
  </si>
  <si>
    <t> 29</t>
  </si>
  <si>
    <t>3,4 </t>
  </si>
  <si>
    <t>20 </t>
  </si>
  <si>
    <t> 83</t>
  </si>
  <si>
    <t> 22,8</t>
  </si>
  <si>
    <t>60 </t>
  </si>
  <si>
    <t> 13</t>
  </si>
  <si>
    <t>18,9 </t>
  </si>
  <si>
    <t>50 </t>
  </si>
  <si>
    <t> 100</t>
  </si>
  <si>
    <t>13 </t>
  </si>
  <si>
    <t>6,3 </t>
  </si>
  <si>
    <t>30 </t>
  </si>
  <si>
    <t> 56</t>
  </si>
  <si>
    <t>37 </t>
  </si>
  <si>
    <t>7,8 </t>
  </si>
  <si>
    <t>35 </t>
  </si>
  <si>
    <t> 57</t>
  </si>
  <si>
    <t> 27,4</t>
  </si>
  <si>
    <t> 60</t>
  </si>
  <si>
    <t> 85</t>
  </si>
  <si>
    <t> 14</t>
  </si>
  <si>
    <t> 18,9</t>
  </si>
  <si>
    <t> 50</t>
  </si>
  <si>
    <t> 136</t>
  </si>
  <si>
    <t>89 </t>
  </si>
  <si>
    <t>19,7 </t>
  </si>
  <si>
    <t>70 </t>
  </si>
  <si>
    <t>Зилаир-Шарское</t>
  </si>
  <si>
    <t>Емашлинское</t>
  </si>
  <si>
    <t>Юлдыбаевское</t>
  </si>
  <si>
    <t>итого</t>
  </si>
  <si>
    <t>Аршинское</t>
  </si>
  <si>
    <t>Верхне-Бельское</t>
  </si>
  <si>
    <t>Тирлянский</t>
  </si>
  <si>
    <t>Ориентировочный объем возможный к заготовке, кбм</t>
  </si>
  <si>
    <t xml:space="preserve">Благоварское-Агардинс.дача </t>
  </si>
  <si>
    <t>Благоварская дача</t>
  </si>
  <si>
    <t>Итого</t>
  </si>
  <si>
    <t xml:space="preserve">Кушнаренковское </t>
  </si>
  <si>
    <t>все</t>
  </si>
  <si>
    <t xml:space="preserve">Итого </t>
  </si>
  <si>
    <t>Чишминское</t>
  </si>
  <si>
    <t>Новотроицкое</t>
  </si>
  <si>
    <t>Дмитриевское</t>
  </si>
  <si>
    <t>части</t>
  </si>
  <si>
    <t>выделов</t>
  </si>
  <si>
    <t>Нурлинское</t>
  </si>
  <si>
    <t>Красноярское</t>
  </si>
  <si>
    <t>Покровское (Уфим. дача)</t>
  </si>
  <si>
    <t xml:space="preserve">                   12,,5</t>
  </si>
  <si>
    <t>Дёмское</t>
  </si>
  <si>
    <t>Юматовское</t>
  </si>
  <si>
    <t>Орловское</t>
  </si>
  <si>
    <t>Благовещенское</t>
  </si>
  <si>
    <t>Всего</t>
  </si>
  <si>
    <t>Альшеевское</t>
  </si>
  <si>
    <t>ИТОГО</t>
  </si>
  <si>
    <t>Аксеновское</t>
  </si>
  <si>
    <t>Бик - Кармалинское</t>
  </si>
  <si>
    <t>Давлекановское</t>
  </si>
  <si>
    <t>Миякибашевское</t>
  </si>
  <si>
    <t>24,25,26</t>
  </si>
  <si>
    <t>1,2,5</t>
  </si>
  <si>
    <t>15,18,20</t>
  </si>
  <si>
    <t>1,4,5</t>
  </si>
  <si>
    <t>7,8,10,14</t>
  </si>
  <si>
    <t>6,8,15,27,29</t>
  </si>
  <si>
    <t>1,8,26</t>
  </si>
  <si>
    <t>19,23,24,28</t>
  </si>
  <si>
    <t>4,5,16</t>
  </si>
  <si>
    <t>5,21,25</t>
  </si>
  <si>
    <t>1,7,8,15,21</t>
  </si>
  <si>
    <t>1,9,19,</t>
  </si>
  <si>
    <t>1,8,14,35,37</t>
  </si>
  <si>
    <t>2,7,12,17</t>
  </si>
  <si>
    <t>4,20,21</t>
  </si>
  <si>
    <t>Миякинское</t>
  </si>
  <si>
    <t>4,11,15</t>
  </si>
  <si>
    <t>4,11,39,52,53</t>
  </si>
  <si>
    <t>22,32,36,37,38</t>
  </si>
  <si>
    <t>13,14,18,20</t>
  </si>
  <si>
    <t>1,3-13</t>
  </si>
  <si>
    <t>12,13,18,27</t>
  </si>
  <si>
    <t>8,10,14,17,20</t>
  </si>
  <si>
    <t>6,13,22,28</t>
  </si>
  <si>
    <t>6,9,10,17</t>
  </si>
  <si>
    <t>1,11,12,14,20,22</t>
  </si>
  <si>
    <t>7-10,22,24,26</t>
  </si>
  <si>
    <t>4,5,22,23</t>
  </si>
  <si>
    <t>2,5,6,8,15,37,38</t>
  </si>
  <si>
    <t>4,5,6,13,18,21</t>
  </si>
  <si>
    <t>5,8,9,19,28</t>
  </si>
  <si>
    <t>1,13,14,24,25,26</t>
  </si>
  <si>
    <t>2,8,9,13,19,20</t>
  </si>
  <si>
    <t>1,7,8,9,17,18</t>
  </si>
  <si>
    <t>3,18,19,26,28,33</t>
  </si>
  <si>
    <t>2,4,9,17</t>
  </si>
  <si>
    <t>1,8,9,15,25</t>
  </si>
  <si>
    <t>19, 30</t>
  </si>
  <si>
    <t>6,8,9,10,19</t>
  </si>
  <si>
    <t>2,5,9</t>
  </si>
  <si>
    <t>6,7,11,12,13,14</t>
  </si>
  <si>
    <t>13,13,15</t>
  </si>
  <si>
    <t>2,5,16</t>
  </si>
  <si>
    <t>Придёмское</t>
  </si>
  <si>
    <t>Шафрановское</t>
  </si>
  <si>
    <t>ВСЕГО ПО ЛЕСНИЧЕСТВУ</t>
  </si>
  <si>
    <t xml:space="preserve">Зилимское </t>
  </si>
  <si>
    <t>Табынское</t>
  </si>
  <si>
    <t>Усольское</t>
  </si>
  <si>
    <t>Ташлинское</t>
  </si>
  <si>
    <t>о наличии лесных участков на которых возможен сбор валежной древесины для собственных нужд населения по Макаровскому лесничеству</t>
  </si>
  <si>
    <t>Ориентировочный объем возможный к заготовке, Кбм</t>
  </si>
  <si>
    <t xml:space="preserve">Ишимбайское </t>
  </si>
  <si>
    <t>Итого по участковому л-ву</t>
  </si>
  <si>
    <t>Ишимбайское сельское</t>
  </si>
  <si>
    <t>Кузяновское</t>
  </si>
  <si>
    <t>Селеукское</t>
  </si>
  <si>
    <t>Макаровское</t>
  </si>
  <si>
    <t>Верхоторское</t>
  </si>
  <si>
    <t>Кулгунинское</t>
  </si>
  <si>
    <t>Шихановское</t>
  </si>
  <si>
    <t>Урнякское</t>
  </si>
  <si>
    <t>Всего по лесничеству</t>
  </si>
  <si>
    <t>Начальник отдела ____________ Мусин Г.А.</t>
  </si>
  <si>
    <t>Исп.инженер л/в Еркеева Н.А.</t>
  </si>
  <si>
    <t>т.8(347 94)4-39-82</t>
  </si>
  <si>
    <t>Сведения о наличии лесных участков, на которых возможен сбор валежной древесины для собственных нужд населения по Дуванскому лесничеству</t>
  </si>
  <si>
    <t>ориентировочный объем возможный к заготовке, кубм</t>
  </si>
  <si>
    <t xml:space="preserve">Месягутовское участковое лесничество </t>
  </si>
  <si>
    <t>Дуванское сельское участковое лесничество</t>
  </si>
  <si>
    <t>Калмашское участковое лесничество</t>
  </si>
  <si>
    <t>Михайловское участковое лесничество</t>
  </si>
  <si>
    <t>Дуванское  участковое лесничество</t>
  </si>
  <si>
    <t>Метелинское участковое лесничество</t>
  </si>
  <si>
    <r>
      <t xml:space="preserve">Сведения по </t>
    </r>
    <r>
      <rPr>
        <b/>
        <sz val="11"/>
        <color theme="1"/>
        <rFont val="Calibri"/>
        <family val="2"/>
        <charset val="204"/>
        <scheme val="minor"/>
      </rPr>
      <t>Аскинскому</t>
    </r>
    <r>
      <rPr>
        <sz val="11"/>
        <color theme="1"/>
        <rFont val="Calibri"/>
        <family val="2"/>
        <scheme val="minor"/>
      </rPr>
      <t xml:space="preserve"> лесничеству</t>
    </r>
  </si>
  <si>
    <t>Балтачевское сельское</t>
  </si>
  <si>
    <t>Ключевское</t>
  </si>
  <si>
    <t>Казанчинское</t>
  </si>
  <si>
    <t>Кунгаковское</t>
  </si>
  <si>
    <t>Тюйское</t>
  </si>
  <si>
    <t>Аскинское сельское</t>
  </si>
  <si>
    <t>Балтачевское</t>
  </si>
  <si>
    <t>Верхне-Суянское</t>
  </si>
  <si>
    <t>Кашкинское</t>
  </si>
  <si>
    <t>ВСЕГО</t>
  </si>
  <si>
    <t>о наличии лесных участков на которых возможен сбор валежной древесины для собственных нужд населения по Зианчуринскому лесничеству</t>
  </si>
  <si>
    <t>Касмарское</t>
  </si>
  <si>
    <t>1,13,26</t>
  </si>
  <si>
    <t>7,21,30</t>
  </si>
  <si>
    <t>7,19,24</t>
  </si>
  <si>
    <t>3,12,25</t>
  </si>
  <si>
    <t>7,9,15</t>
  </si>
  <si>
    <t>1,4,6</t>
  </si>
  <si>
    <t>1,13,20</t>
  </si>
  <si>
    <t>3,5,9,13</t>
  </si>
  <si>
    <t>1,5,12,18</t>
  </si>
  <si>
    <t>9,16,23</t>
  </si>
  <si>
    <t>31,21,24</t>
  </si>
  <si>
    <t>10,15,18</t>
  </si>
  <si>
    <t>2,33,38</t>
  </si>
  <si>
    <t>4,5,6</t>
  </si>
  <si>
    <t>5,9,11</t>
  </si>
  <si>
    <t>всего</t>
  </si>
  <si>
    <t>Кара-Тугайское</t>
  </si>
  <si>
    <t>14,16,17</t>
  </si>
  <si>
    <t>3,9,10</t>
  </si>
  <si>
    <t>5,17,21</t>
  </si>
  <si>
    <t>4,7,24</t>
  </si>
  <si>
    <t>2,5,18</t>
  </si>
  <si>
    <t>19,21,24</t>
  </si>
  <si>
    <t>10,23,24</t>
  </si>
  <si>
    <t>27,29,34</t>
  </si>
  <si>
    <t>2,5,11</t>
  </si>
  <si>
    <t>1,7,14</t>
  </si>
  <si>
    <t>11,62,84</t>
  </si>
  <si>
    <t>1,10,11</t>
  </si>
  <si>
    <t>2,8,12</t>
  </si>
  <si>
    <t>32,33,50</t>
  </si>
  <si>
    <t>2,3,6</t>
  </si>
  <si>
    <t>1,8,9</t>
  </si>
  <si>
    <t>1,6,7</t>
  </si>
  <si>
    <t xml:space="preserve">всего </t>
  </si>
  <si>
    <t>7,19,28</t>
  </si>
  <si>
    <t>1,3,9</t>
  </si>
  <si>
    <t>1,2,5,8</t>
  </si>
  <si>
    <t>Баишевское</t>
  </si>
  <si>
    <t>1,2,3,5</t>
  </si>
  <si>
    <t>2,4,5</t>
  </si>
  <si>
    <t>1,2,9</t>
  </si>
  <si>
    <t>6,11,14,22</t>
  </si>
  <si>
    <t>4,17,20</t>
  </si>
  <si>
    <t>4,7,11,23</t>
  </si>
  <si>
    <t>4,7,20,24</t>
  </si>
  <si>
    <t>1,3,7</t>
  </si>
  <si>
    <t>5,13,19,26</t>
  </si>
  <si>
    <t>2,10,13,29</t>
  </si>
  <si>
    <t>6,7,10</t>
  </si>
  <si>
    <t>2,7,12</t>
  </si>
  <si>
    <t>Зианчуринское</t>
  </si>
  <si>
    <t xml:space="preserve">Аркауловское </t>
  </si>
  <si>
    <t>Кигинское сельское</t>
  </si>
  <si>
    <t>8;9</t>
  </si>
  <si>
    <t>Кигинское</t>
  </si>
  <si>
    <t>Леузинское</t>
  </si>
  <si>
    <t>16;8;4</t>
  </si>
  <si>
    <t>8;19;20</t>
  </si>
  <si>
    <t>2;16;18</t>
  </si>
  <si>
    <t>7;6;12</t>
  </si>
  <si>
    <t>44;42;40</t>
  </si>
  <si>
    <t xml:space="preserve">Салаватское сельское </t>
  </si>
  <si>
    <t>Малоязовское</t>
  </si>
  <si>
    <t>Калмакуловское</t>
  </si>
  <si>
    <t>Сведения по Учалинскому лесничеству</t>
  </si>
  <si>
    <t>Кирябинское</t>
  </si>
  <si>
    <t>Ильтибановское</t>
  </si>
  <si>
    <t>Сельское участковое</t>
  </si>
  <si>
    <t>Ургунское</t>
  </si>
  <si>
    <t>Северо-Уральское</t>
  </si>
  <si>
    <t>Уральское</t>
  </si>
  <si>
    <t>Зауральское</t>
  </si>
  <si>
    <t>Ильчигуловское</t>
  </si>
  <si>
    <t>Итого:</t>
  </si>
  <si>
    <t>Исполнитель: инж. ОЗЛ Зайнуллина Е.М.</t>
  </si>
  <si>
    <t>тел.834791 5-27-90</t>
  </si>
  <si>
    <t xml:space="preserve">Ассинское </t>
  </si>
  <si>
    <t>1,2,6,26,7,15,13,11,18</t>
  </si>
  <si>
    <t>1,2,9,22,6,10,18,12,11,20,19,17</t>
  </si>
  <si>
    <t>7,8,13,14</t>
  </si>
  <si>
    <t>4,5,7,12,13</t>
  </si>
  <si>
    <t>3,4,5,1,10,18</t>
  </si>
  <si>
    <t>4,2,5,7,18,13</t>
  </si>
  <si>
    <t>9,10,16,13,22</t>
  </si>
  <si>
    <t>3,6,8,9</t>
  </si>
  <si>
    <t>10,12,11,4,5</t>
  </si>
  <si>
    <t>Ассинское (Зуяковская дача)</t>
  </si>
  <si>
    <t>1,6,20,17,3,11</t>
  </si>
  <si>
    <t>1,5,12,11,2,7</t>
  </si>
  <si>
    <t>19,15,13,18</t>
  </si>
  <si>
    <t>18,17,16,15,5</t>
  </si>
  <si>
    <t>7,2,8,12</t>
  </si>
  <si>
    <t>1,3,2,6,8,7,13,20,21,18,17</t>
  </si>
  <si>
    <t>23,11,15,3,19</t>
  </si>
  <si>
    <t>Мулдакаевское</t>
  </si>
  <si>
    <t>3,4,5,21,25,26,27</t>
  </si>
  <si>
    <t>8,14,13</t>
  </si>
  <si>
    <t>2,18,21,23,24,30,31,33,2,16</t>
  </si>
  <si>
    <t>14,25,6,28,2,3,4,30</t>
  </si>
  <si>
    <t>2,9,3,4,28,32,15,14,16,13</t>
  </si>
  <si>
    <t>17,15,16,14,131</t>
  </si>
  <si>
    <t>13,14,17,40,19,18,24,31</t>
  </si>
  <si>
    <t>12,19,21,29,28,32,27,31,37,48,43,35,41</t>
  </si>
  <si>
    <t>3,5,9,11,6,12</t>
  </si>
  <si>
    <t>1,14,9,17,24,30,6,7,18</t>
  </si>
  <si>
    <t>8,13,21,22,23</t>
  </si>
  <si>
    <t>3,7,1,5,12</t>
  </si>
  <si>
    <t>Инзерское</t>
  </si>
  <si>
    <t>2,3,7</t>
  </si>
  <si>
    <t>2,5,9,13,15</t>
  </si>
  <si>
    <t>1,2,3,4,5,6,13,12,15</t>
  </si>
  <si>
    <t>2,3,5,6,7</t>
  </si>
  <si>
    <t>6,7,8,9,10,11,12,13,14,15,16</t>
  </si>
  <si>
    <t>4,5,1,2,3,6,8,9,10</t>
  </si>
  <si>
    <t>6,7,8,9,10,12,13</t>
  </si>
  <si>
    <t>4,5,6,7,8,9,10,11,12,13,19,20</t>
  </si>
  <si>
    <t>2,3,4,5,6</t>
  </si>
  <si>
    <t>6,7,8,9,10</t>
  </si>
  <si>
    <t>Инзерское (нукатовская дача)</t>
  </si>
  <si>
    <t>3,6,9,7</t>
  </si>
  <si>
    <t>2,3,4,8,9,10,11,12,13</t>
  </si>
  <si>
    <t>6,4,7,8,12,13,15</t>
  </si>
  <si>
    <t>1,2,3,4,5,6,7,8,910,11</t>
  </si>
  <si>
    <t>6,9,8,7,4,5</t>
  </si>
  <si>
    <t>5,8,9,4,7,11,12,13,14</t>
  </si>
  <si>
    <t>6,7,8,9,10,12,13,14,15</t>
  </si>
  <si>
    <t>1,2,3,4,5,6,7,8,9,10,11,12,13,14,15,16</t>
  </si>
  <si>
    <t>Дубинское</t>
  </si>
  <si>
    <t>5,6,7,8</t>
  </si>
  <si>
    <t>1,2,3,4,5,6</t>
  </si>
  <si>
    <t>6,7,8,9</t>
  </si>
  <si>
    <t>Мечетлинское</t>
  </si>
  <si>
    <t>Ургалинское</t>
  </si>
  <si>
    <t>Белянковское</t>
  </si>
  <si>
    <t>Новобелокатайское</t>
  </si>
  <si>
    <t>Карлыхановское</t>
  </si>
  <si>
    <t>Старобелокатайское</t>
  </si>
  <si>
    <t>Белокатайское сельское</t>
  </si>
  <si>
    <t xml:space="preserve">Сведения </t>
  </si>
  <si>
    <t>Янаульское</t>
  </si>
  <si>
    <t>1-19</t>
  </si>
  <si>
    <t>1-17</t>
  </si>
  <si>
    <t>1-9</t>
  </si>
  <si>
    <t>1-23</t>
  </si>
  <si>
    <t>1-32</t>
  </si>
  <si>
    <t>Янаульское сельское</t>
  </si>
  <si>
    <t>1-44</t>
  </si>
  <si>
    <t>1-2</t>
  </si>
  <si>
    <t>1-18</t>
  </si>
  <si>
    <t>1-26</t>
  </si>
  <si>
    <t>1-10</t>
  </si>
  <si>
    <t>1-13</t>
  </si>
  <si>
    <t>1-37</t>
  </si>
  <si>
    <t>Кармановское</t>
  </si>
  <si>
    <t>11-18</t>
  </si>
  <si>
    <t>15-31</t>
  </si>
  <si>
    <t>2-7</t>
  </si>
  <si>
    <t>1-24</t>
  </si>
  <si>
    <t>Ново-Артаульское</t>
  </si>
  <si>
    <t>1-28</t>
  </si>
  <si>
    <t>1-36</t>
  </si>
  <si>
    <t>1-35</t>
  </si>
  <si>
    <t>1-20</t>
  </si>
  <si>
    <t>1-15</t>
  </si>
  <si>
    <t>1-34</t>
  </si>
  <si>
    <t>Татышлинское сельское</t>
  </si>
  <si>
    <t>1-27</t>
  </si>
  <si>
    <t>1-14</t>
  </si>
  <si>
    <t>1-29</t>
  </si>
  <si>
    <t>1-11</t>
  </si>
  <si>
    <t>1-16</t>
  </si>
  <si>
    <t>Кайпановское</t>
  </si>
  <si>
    <t>1-47</t>
  </si>
  <si>
    <t>1-48</t>
  </si>
  <si>
    <t xml:space="preserve">Татышлинское </t>
  </si>
  <si>
    <t>1-73</t>
  </si>
  <si>
    <t>1-22</t>
  </si>
  <si>
    <t>1-42</t>
  </si>
  <si>
    <t>1-49</t>
  </si>
  <si>
    <t>1-31</t>
  </si>
  <si>
    <t>1-30</t>
  </si>
  <si>
    <t>1-43</t>
  </si>
  <si>
    <t>Николо-Березовское</t>
  </si>
  <si>
    <t>1-21</t>
  </si>
  <si>
    <t>1-39</t>
  </si>
  <si>
    <t>1-53</t>
  </si>
  <si>
    <t>14-37</t>
  </si>
  <si>
    <t>1-55</t>
  </si>
  <si>
    <t>1-40</t>
  </si>
  <si>
    <t>1-33</t>
  </si>
  <si>
    <t>1-56</t>
  </si>
  <si>
    <t>1-46</t>
  </si>
  <si>
    <t>Прибельское</t>
  </si>
  <si>
    <t>2-19</t>
  </si>
  <si>
    <t>8</t>
  </si>
  <si>
    <t>Федоровское</t>
  </si>
  <si>
    <t>49а</t>
  </si>
  <si>
    <t>50а</t>
  </si>
  <si>
    <t>51а</t>
  </si>
  <si>
    <t>54а</t>
  </si>
  <si>
    <t>55а</t>
  </si>
  <si>
    <t>75а</t>
  </si>
  <si>
    <t>91а</t>
  </si>
  <si>
    <t>133а</t>
  </si>
  <si>
    <t>134а</t>
  </si>
  <si>
    <t>Толбазинское</t>
  </si>
  <si>
    <t>Тукаевское</t>
  </si>
  <si>
    <t>Белогорское</t>
  </si>
  <si>
    <t>Куганакское</t>
  </si>
  <si>
    <t>1.</t>
  </si>
  <si>
    <t xml:space="preserve">Куюргазинское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</si>
  <si>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</si>
  <si>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</si>
  <si>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</si>
  <si>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</si>
  <si>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</si>
  <si>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</si>
  <si>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</si>
  <si>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</si>
  <si>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</si>
  <si>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</si>
  <si>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</si>
  <si>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</si>
  <si>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</si>
  <si>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</si>
  <si>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</si>
  <si>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</si>
  <si>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</si>
  <si>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</si>
  <si>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</si>
  <si>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</si>
  <si>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</si>
  <si>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</si>
  <si>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</si>
  <si>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</si>
  <si>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Мелеузовское</t>
  </si>
  <si>
    <t>Воскресенское</t>
  </si>
  <si>
    <t>Салаватское</t>
  </si>
  <si>
    <t>Стерлитамакское</t>
  </si>
  <si>
    <t>Стерлибашевское</t>
  </si>
  <si>
    <t>о наличии лесных участков на которых возможен сбор валежной древесины для собственных нужд населения по Дюртюлинскому лесничеству</t>
  </si>
  <si>
    <t>Дюртюлинское</t>
  </si>
  <si>
    <t>Ангасякское</t>
  </si>
  <si>
    <t>Кангышское</t>
  </si>
  <si>
    <t>Яркеевское</t>
  </si>
  <si>
    <t>Турачинское</t>
  </si>
  <si>
    <t>Карабашевское</t>
  </si>
  <si>
    <t>Калтасинское сельское</t>
  </si>
  <si>
    <t>Калтасинское</t>
  </si>
  <si>
    <t>Куяновское</t>
  </si>
  <si>
    <t>Южно-Уральский</t>
  </si>
  <si>
    <t>Усерганское</t>
  </si>
  <si>
    <t>о наличии лесных участков на которых возможен сбор валежной древесины для собственных нужд населения  по Бирскому лесничеству</t>
  </si>
  <si>
    <t>Бирское сельское</t>
  </si>
  <si>
    <t>Калинниковское</t>
  </si>
  <si>
    <t>Чураевское</t>
  </si>
  <si>
    <t>Рефандинское</t>
  </si>
  <si>
    <t>Мишкинское</t>
  </si>
  <si>
    <t>Забельское</t>
  </si>
  <si>
    <t>Бирское</t>
  </si>
  <si>
    <t>Янтузовское</t>
  </si>
  <si>
    <t>Бураевское</t>
  </si>
  <si>
    <t>Бураевское сельское</t>
  </si>
  <si>
    <t>Казанцевское</t>
  </si>
  <si>
    <t>Челкаковское</t>
  </si>
  <si>
    <t>Мишкинское сельское</t>
  </si>
  <si>
    <t>о наличии лесных участков на которых возможен сбор валежной древесины для собственных нужд населения  ГАУ  РБ "Нуримановский лесхоз"</t>
  </si>
  <si>
    <t>Атняшское</t>
  </si>
  <si>
    <t>Павловское</t>
  </si>
  <si>
    <t xml:space="preserve"> </t>
  </si>
  <si>
    <t>Красноключевское</t>
  </si>
  <si>
    <t xml:space="preserve"> Салдыбашевское</t>
  </si>
  <si>
    <t>Сарвинское</t>
  </si>
  <si>
    <t>Исаевское</t>
  </si>
  <si>
    <t>1,2,5,4</t>
  </si>
  <si>
    <t>4,5,9</t>
  </si>
  <si>
    <t>3,4,1</t>
  </si>
  <si>
    <t>2,5,10</t>
  </si>
  <si>
    <t>8,  10</t>
  </si>
  <si>
    <t>9,10,11</t>
  </si>
  <si>
    <t>2,14,17</t>
  </si>
  <si>
    <t>3,8,9</t>
  </si>
  <si>
    <t>1,7,11</t>
  </si>
  <si>
    <t>4,6,10</t>
  </si>
  <si>
    <t>9,  10</t>
  </si>
  <si>
    <t>3,2,7</t>
  </si>
  <si>
    <t>5, 10</t>
  </si>
  <si>
    <t>1,15,14,21</t>
  </si>
  <si>
    <t>Первомайское</t>
  </si>
  <si>
    <t>о наличии лесных участков на которых возможен сбор валежной древесины для собственных нужд населения по Иглинскому лесничеству</t>
  </si>
  <si>
    <t>Иглинское</t>
  </si>
  <si>
    <t>9;13;19;25</t>
  </si>
  <si>
    <t>2;4;10;12;13</t>
  </si>
  <si>
    <t>2;14;15;16;19;21</t>
  </si>
  <si>
    <t>1;5;3;4;6</t>
  </si>
  <si>
    <t>1;3;11;17;19;16</t>
  </si>
  <si>
    <t>1;2;3;4;9</t>
  </si>
  <si>
    <t>4;6;7;13;1;16</t>
  </si>
  <si>
    <t>1;2;3;5;7;23;24</t>
  </si>
  <si>
    <t>24;17;14;5;8</t>
  </si>
  <si>
    <t>2;5;6</t>
  </si>
  <si>
    <t>Тавтимановское</t>
  </si>
  <si>
    <t>Урманское</t>
  </si>
  <si>
    <t>1-5;7;9;11;12;14;16</t>
  </si>
  <si>
    <t>2;3;4;5;7;9;10;12;13;14;15</t>
  </si>
  <si>
    <t>1;2;3;6;7;8;9</t>
  </si>
  <si>
    <t>2;4</t>
  </si>
  <si>
    <t>1;7</t>
  </si>
  <si>
    <t>2;12;3;5;6;7;13</t>
  </si>
  <si>
    <t>1;5;7;8</t>
  </si>
  <si>
    <t>1;2;3;4;9;10</t>
  </si>
  <si>
    <t>2;4;6;8;10;11;12</t>
  </si>
  <si>
    <t>6;9;13;15</t>
  </si>
  <si>
    <t>1;6</t>
  </si>
  <si>
    <t>Улу-Телякское</t>
  </si>
  <si>
    <t>1;17</t>
  </si>
  <si>
    <t>22;23;31;37</t>
  </si>
  <si>
    <t>3;5;9;12</t>
  </si>
  <si>
    <t>16;22;32;34</t>
  </si>
  <si>
    <t>26;18;21;22;17</t>
  </si>
  <si>
    <t>7;16</t>
  </si>
  <si>
    <t>18;25;26;28</t>
  </si>
  <si>
    <t>11;12;17</t>
  </si>
  <si>
    <t>1;2;6;7</t>
  </si>
  <si>
    <t>3;10;17;20</t>
  </si>
  <si>
    <t>22;29;30</t>
  </si>
  <si>
    <t>16;18;21</t>
  </si>
  <si>
    <t>5;8;9</t>
  </si>
  <si>
    <t>5;6;7;9</t>
  </si>
  <si>
    <t>6;7;9</t>
  </si>
  <si>
    <t>Пушкинское</t>
  </si>
  <si>
    <t xml:space="preserve">Резимское </t>
  </si>
  <si>
    <t>Байкибашевское</t>
  </si>
  <si>
    <t>Караидельское</t>
  </si>
  <si>
    <t>Бетеринское</t>
  </si>
  <si>
    <t>0.5</t>
  </si>
  <si>
    <t>Гадельгареевское</t>
  </si>
  <si>
    <t>Южно-Узянское</t>
  </si>
  <si>
    <t xml:space="preserve">ИТОГО </t>
  </si>
  <si>
    <t>Мустафинское</t>
  </si>
  <si>
    <t>Юрминское</t>
  </si>
  <si>
    <t>9,22,27</t>
  </si>
  <si>
    <t>Белорецкое лесничество</t>
  </si>
  <si>
    <t>Ишлинское</t>
  </si>
  <si>
    <t>Сосновское</t>
  </si>
  <si>
    <t>Абзаковское</t>
  </si>
  <si>
    <t>Белорецкое</t>
  </si>
  <si>
    <t>Серменевское</t>
  </si>
  <si>
    <t>Белорецкое сельское</t>
  </si>
  <si>
    <t>Бурангуловское</t>
  </si>
  <si>
    <t>Хамитовское</t>
  </si>
  <si>
    <t>Кирдасовское</t>
  </si>
  <si>
    <t>все выдела</t>
  </si>
  <si>
    <t xml:space="preserve">примерно 35-45 </t>
  </si>
  <si>
    <t>Казмашевское</t>
  </si>
  <si>
    <t>примерно 40-50</t>
  </si>
  <si>
    <t>Туканское</t>
  </si>
  <si>
    <t>Узянское</t>
  </si>
  <si>
    <t>Зигазинское</t>
  </si>
  <si>
    <t>Авзянское</t>
  </si>
  <si>
    <t>о наличии лесных участков на которых возможен сбор валежной древесины для собственных нужд населения по Архангельскому лесничеству</t>
  </si>
  <si>
    <t>Уршакское</t>
  </si>
  <si>
    <t>Бузовьязовское</t>
  </si>
  <si>
    <t>Басинское</t>
  </si>
  <si>
    <t>Архангельское</t>
  </si>
  <si>
    <t>Лемезинское</t>
  </si>
  <si>
    <t>Симское</t>
  </si>
  <si>
    <t>Куртовское</t>
  </si>
  <si>
    <t>Камышлинское</t>
  </si>
  <si>
    <t>Сведения по Баймакскомуу лесничеству</t>
  </si>
  <si>
    <t xml:space="preserve">                        о наличии лесных участков на которых возможен сбор                                                                                         </t>
  </si>
  <si>
    <t>валежной древесины для собственных нужд населения</t>
  </si>
  <si>
    <t>№п/п</t>
  </si>
  <si>
    <t xml:space="preserve">Баймакское </t>
  </si>
  <si>
    <t>Иткуловское</t>
  </si>
  <si>
    <t>Сибайское</t>
  </si>
  <si>
    <t>Юлукское</t>
  </si>
  <si>
    <t>Темясовское</t>
  </si>
  <si>
    <t xml:space="preserve">Крепостное </t>
  </si>
  <si>
    <t>Сведения по Белебеевскому лесничеству</t>
  </si>
  <si>
    <t>Белебеевское</t>
  </si>
  <si>
    <t>Краснореченское</t>
  </si>
  <si>
    <t>Краснознаменское</t>
  </si>
  <si>
    <t>Метевбашевское</t>
  </si>
  <si>
    <t>Усень-Иваносвкое</t>
  </si>
  <si>
    <t>Михайловское</t>
  </si>
  <si>
    <t>Демское</t>
  </si>
  <si>
    <t>Бижбулякское</t>
  </si>
  <si>
    <t>Ермекеевское</t>
  </si>
  <si>
    <t>Суккуловское</t>
  </si>
  <si>
    <t>Начальник отдела по Белебеевскому лесничеству :                       Давлетгареев</t>
  </si>
  <si>
    <t xml:space="preserve">            исп.Низамутдинов Р.Г. сот.89173410045</t>
  </si>
  <si>
    <t>Сведения по Кугарчинскому лесничеству</t>
  </si>
  <si>
    <t>Икское</t>
  </si>
  <si>
    <t>Инякское</t>
  </si>
  <si>
    <t>Мраковское</t>
  </si>
  <si>
    <t>Наказское</t>
  </si>
  <si>
    <t>Кугарчинское</t>
  </si>
  <si>
    <t>Юмагузинское</t>
  </si>
  <si>
    <t>Начальник отдела по Кугарчинскому лесничеству :                       Гаврилов И.И.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</si>
</sst>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2" fillId="4" borderId="0" applyNumberFormat="0" applyBorder="0" applyAlignment="0" applyProtection="0"/>
    <xf numFmtId="0" fontId="4" fillId="0" borderId="0"/>
    <xf numFmtId="0" fontId="37" fillId="0" borderId="0"/>
    <xf numFmtId="0" fontId="4" fillId="0" borderId="0"/>
    <xf numFmtId="0" fontId="2" fillId="0" borderId="0"/>
    <xf numFmtId="0" fontId="47" fillId="0" borderId="0"/>
    <xf numFmtId="0" fontId="1" fillId="0" borderId="0"/>
  </cellStyleXfs>
  <cellXfs count="562"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1" fontId="21" fillId="0" borderId="2" xfId="1" applyNumberFormat="1" applyFont="1" applyBorder="1" applyAlignment="1">
      <alignment horizontal="center"/>
    </xf>
    <xf numFmtId="1" fontId="21" fillId="0" borderId="3" xfId="1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 vertical="center" wrapText="1"/>
    </xf>
    <xf numFmtId="1" fontId="22" fillId="0" borderId="9" xfId="1" applyNumberFormat="1" applyFont="1" applyBorder="1" applyAlignment="1">
      <alignment horizontal="center"/>
    </xf>
    <xf numFmtId="1" fontId="22" fillId="0" borderId="10" xfId="1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  <xf numFmtId="1" fontId="23" fillId="0" borderId="6" xfId="1" applyNumberFormat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1" fontId="23" fillId="0" borderId="2" xfId="1" applyNumberFormat="1" applyFont="1" applyFill="1" applyBorder="1" applyAlignment="1">
      <alignment horizontal="center"/>
    </xf>
    <xf numFmtId="1" fontId="23" fillId="0" borderId="2" xfId="1" applyNumberFormat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1" fontId="23" fillId="0" borderId="3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" fontId="23" fillId="0" borderId="5" xfId="1" applyNumberFormat="1" applyFont="1" applyBorder="1" applyAlignment="1">
      <alignment horizontal="center"/>
    </xf>
    <xf numFmtId="1" fontId="23" fillId="0" borderId="11" xfId="1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23" fillId="0" borderId="3" xfId="1" applyNumberFormat="1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22" fillId="0" borderId="2" xfId="1" applyNumberFormat="1" applyFont="1" applyFill="1" applyBorder="1" applyAlignment="1">
      <alignment horizontal="center"/>
    </xf>
    <xf numFmtId="1" fontId="22" fillId="0" borderId="2" xfId="1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wrapText="1"/>
    </xf>
    <xf numFmtId="0" fontId="24" fillId="0" borderId="6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4" fillId="0" borderId="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0" fontId="30" fillId="0" borderId="0" xfId="0" applyFont="1"/>
    <xf numFmtId="164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2" xfId="0" applyFont="1" applyBorder="1" applyAlignment="1">
      <alignment horizontal="center"/>
    </xf>
    <xf numFmtId="1" fontId="22" fillId="0" borderId="9" xfId="1" applyNumberFormat="1" applyFont="1" applyFill="1" applyBorder="1" applyAlignment="1">
      <alignment horizontal="center"/>
    </xf>
    <xf numFmtId="1" fontId="22" fillId="0" borderId="8" xfId="1" applyNumberFormat="1" applyFont="1" applyFill="1" applyBorder="1" applyAlignment="1">
      <alignment horizontal="right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164" fontId="12" fillId="0" borderId="2" xfId="11" applyNumberFormat="1" applyFont="1" applyBorder="1" applyAlignment="1">
      <alignment horizontal="center" vertical="center" wrapText="1"/>
    </xf>
    <xf numFmtId="2" fontId="12" fillId="0" borderId="3" xfId="11" applyNumberFormat="1" applyFont="1" applyBorder="1" applyAlignment="1">
      <alignment horizontal="center" vertical="center"/>
    </xf>
    <xf numFmtId="0" fontId="10" fillId="0" borderId="15" xfId="11" applyFont="1" applyBorder="1" applyAlignment="1">
      <alignment horizontal="center" vertical="center" wrapText="1"/>
    </xf>
    <xf numFmtId="164" fontId="9" fillId="0" borderId="15" xfId="11" applyNumberFormat="1" applyFont="1" applyBorder="1" applyAlignment="1">
      <alignment horizontal="center" vertical="center" wrapText="1"/>
    </xf>
    <xf numFmtId="2" fontId="10" fillId="0" borderId="15" xfId="1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/>
    <xf numFmtId="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15" fillId="2" borderId="3" xfId="0" applyNumberFormat="1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46" fillId="5" borderId="19" xfId="0" applyFont="1" applyFill="1" applyBorder="1" applyAlignment="1">
      <alignment horizontal="center" wrapText="1"/>
    </xf>
    <xf numFmtId="0" fontId="44" fillId="5" borderId="23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/>
    </xf>
    <xf numFmtId="0" fontId="44" fillId="5" borderId="19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/>
    </xf>
    <xf numFmtId="0" fontId="44" fillId="5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0" fillId="2" borderId="0" xfId="0" applyNumberFormat="1" applyFill="1" applyAlignment="1" applyProtection="1">
      <alignment horizontal="center" wrapText="1"/>
    </xf>
    <xf numFmtId="0" fontId="0" fillId="2" borderId="0" xfId="0" applyFill="1" applyAlignment="1">
      <alignment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2" fillId="0" borderId="1" xfId="0" applyFont="1" applyFill="1" applyBorder="1" applyAlignment="1">
      <alignment horizontal="center"/>
    </xf>
    <xf numFmtId="0" fontId="40" fillId="0" borderId="1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wrapText="1"/>
    </xf>
    <xf numFmtId="0" fontId="46" fillId="5" borderId="26" xfId="0" applyFont="1" applyFill="1" applyBorder="1" applyAlignment="1">
      <alignment horizont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22" xfId="0" applyFont="1" applyFill="1" applyBorder="1" applyAlignment="1">
      <alignment horizontal="center" wrapText="1"/>
    </xf>
    <xf numFmtId="0" fontId="46" fillId="5" borderId="24" xfId="0" applyFont="1" applyFill="1" applyBorder="1" applyAlignment="1">
      <alignment horizontal="center" wrapText="1"/>
    </xf>
    <xf numFmtId="0" fontId="46" fillId="5" borderId="12" xfId="0" applyFont="1" applyFill="1" applyBorder="1" applyAlignment="1">
      <alignment horizontal="center" vertical="top" wrapText="1"/>
    </xf>
    <xf numFmtId="0" fontId="46" fillId="5" borderId="2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0" fillId="0" borderId="0" xfId="11" applyNumberFormat="1" applyFont="1" applyFill="1" applyAlignment="1" applyProtection="1">
      <alignment horizontal="center" wrapText="1"/>
    </xf>
    <xf numFmtId="0" fontId="37" fillId="0" borderId="0" xfId="11" applyAlignment="1">
      <alignment wrapText="1"/>
    </xf>
    <xf numFmtId="0" fontId="12" fillId="0" borderId="0" xfId="11" applyFont="1" applyBorder="1" applyAlignment="1">
      <alignment wrapText="1"/>
    </xf>
    <xf numFmtId="0" fontId="37" fillId="0" borderId="0" xfId="11" applyBorder="1" applyAlignment="1"/>
    <xf numFmtId="0" fontId="12" fillId="0" borderId="1" xfId="11" applyFont="1" applyBorder="1" applyAlignment="1">
      <alignment horizontal="center" wrapText="1"/>
    </xf>
    <xf numFmtId="0" fontId="12" fillId="0" borderId="3" xfId="11" applyFont="1" applyBorder="1" applyAlignment="1">
      <alignment horizontal="center" vertical="center" wrapText="1"/>
    </xf>
    <xf numFmtId="0" fontId="12" fillId="0" borderId="2" xfId="11" applyFont="1" applyBorder="1" applyAlignment="1">
      <alignment horizontal="center" vertical="center" wrapText="1"/>
    </xf>
    <xf numFmtId="0" fontId="12" fillId="0" borderId="4" xfId="11" applyFont="1" applyBorder="1" applyAlignment="1">
      <alignment horizontal="center" vertical="top" wrapText="1"/>
    </xf>
    <xf numFmtId="0" fontId="12" fillId="0" borderId="7" xfId="11" applyFont="1" applyBorder="1" applyAlignment="1">
      <alignment horizontal="center" vertical="top" wrapText="1"/>
    </xf>
    <xf numFmtId="0" fontId="12" fillId="0" borderId="6" xfId="1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0" borderId="0" xfId="0" applyFill="1" applyAlignment="1"/>
    <xf numFmtId="0" fontId="33" fillId="0" borderId="0" xfId="0" applyFont="1" applyFill="1" applyAlignment="1"/>
    <xf numFmtId="0" fontId="32" fillId="4" borderId="0" xfId="9" applyAlignment="1"/>
    <xf numFmtId="0" fontId="34" fillId="0" borderId="0" xfId="0" applyFont="1" applyFill="1" applyAlignment="1"/>
    <xf numFmtId="0" fontId="35" fillId="0" borderId="0" xfId="0" applyFont="1" applyFill="1" applyAlignment="1"/>
    <xf numFmtId="0" fontId="36" fillId="0" borderId="0" xfId="0" applyFont="1" applyFill="1" applyAlignment="1"/>
    <xf numFmtId="0" fontId="31" fillId="0" borderId="2" xfId="0" applyFont="1" applyFill="1" applyBorder="1" applyAlignment="1"/>
    <xf numFmtId="0" fontId="45" fillId="5" borderId="0" xfId="0" applyFont="1" applyFill="1" applyAlignment="1"/>
    <xf numFmtId="0" fontId="16" fillId="0" borderId="2" xfId="0" applyFont="1" applyBorder="1" applyAlignment="1"/>
    <xf numFmtId="0" fontId="0" fillId="0" borderId="11" xfId="0" applyBorder="1" applyAlignment="1"/>
    <xf numFmtId="2" fontId="0" fillId="2" borderId="0" xfId="0" applyNumberFormat="1" applyFill="1" applyAlignment="1">
      <alignment wrapText="1"/>
    </xf>
    <xf numFmtId="0" fontId="0" fillId="2" borderId="2" xfId="0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2" xfId="0" applyBorder="1" applyAlignment="1"/>
    <xf numFmtId="9" fontId="0" fillId="0" borderId="2" xfId="0" applyNumberFormat="1" applyBorder="1" applyAlignment="1"/>
    <xf numFmtId="2" fontId="28" fillId="0" borderId="2" xfId="0" applyNumberFormat="1" applyFont="1" applyBorder="1" applyAlignment="1"/>
    <xf numFmtId="2" fontId="0" fillId="0" borderId="2" xfId="0" applyNumberFormat="1" applyBorder="1" applyAlignment="1"/>
    <xf numFmtId="2" fontId="29" fillId="0" borderId="2" xfId="0" applyNumberFormat="1" applyFont="1" applyBorder="1" applyAlignment="1"/>
    <xf numFmtId="2" fontId="16" fillId="0" borderId="2" xfId="0" applyNumberFormat="1" applyFont="1" applyBorder="1" applyAlignment="1"/>
    <xf numFmtId="0" fontId="2" fillId="0" borderId="2" xfId="13" applyBorder="1"/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2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48" fillId="0" borderId="2" xfId="13" applyFont="1" applyBorder="1"/>
    <xf numFmtId="0" fontId="49" fillId="0" borderId="2" xfId="13" applyFont="1" applyBorder="1"/>
    <xf numFmtId="0" fontId="48" fillId="0" borderId="2" xfId="13" applyFont="1" applyFill="1" applyBorder="1"/>
    <xf numFmtId="0" fontId="2" fillId="0" borderId="2" xfId="13" applyBorder="1" applyAlignment="1">
      <alignment vertical="top"/>
    </xf>
    <xf numFmtId="0" fontId="2" fillId="6" borderId="2" xfId="13" applyFill="1" applyBorder="1" applyAlignment="1">
      <alignment vertical="top"/>
    </xf>
    <xf numFmtId="0" fontId="16" fillId="6" borderId="2" xfId="13" applyFont="1" applyFill="1" applyBorder="1" applyAlignment="1">
      <alignment vertical="top"/>
    </xf>
    <xf numFmtId="0" fontId="50" fillId="0" borderId="2" xfId="13" applyFont="1" applyBorder="1" applyAlignment="1">
      <alignment vertical="top"/>
    </xf>
    <xf numFmtId="0" fontId="16" fillId="6" borderId="7" xfId="13" applyFont="1" applyFill="1" applyBorder="1" applyAlignment="1">
      <alignment vertical="top"/>
    </xf>
    <xf numFmtId="0" fontId="2" fillId="0" borderId="2" xfId="13" applyBorder="1" applyAlignment="1">
      <alignment vertical="top" wrapText="1"/>
    </xf>
    <xf numFmtId="0" fontId="2" fillId="0" borderId="0" xfId="13" applyBorder="1" applyAlignment="1">
      <alignment vertical="top"/>
    </xf>
    <xf numFmtId="0" fontId="2" fillId="0" borderId="3" xfId="13" applyBorder="1" applyAlignment="1">
      <alignment vertical="top"/>
    </xf>
    <xf numFmtId="0" fontId="2" fillId="0" borderId="6" xfId="13" applyBorder="1" applyAlignment="1">
      <alignment vertical="top" textRotation="90"/>
    </xf>
    <xf numFmtId="17" fontId="2" fillId="0" borderId="2" xfId="13" applyNumberFormat="1" applyBorder="1" applyAlignment="1">
      <alignment vertical="top"/>
    </xf>
    <xf numFmtId="16" fontId="2" fillId="0" borderId="2" xfId="13" applyNumberFormat="1" applyBorder="1" applyAlignment="1">
      <alignment vertical="top"/>
    </xf>
    <xf numFmtId="0" fontId="2" fillId="0" borderId="2" xfId="13" applyFill="1" applyBorder="1" applyAlignment="1">
      <alignment vertical="top"/>
    </xf>
    <xf numFmtId="164" fontId="2" fillId="0" borderId="2" xfId="13" applyNumberFormat="1" applyBorder="1" applyAlignment="1">
      <alignment vertical="top"/>
    </xf>
    <xf numFmtId="164" fontId="2" fillId="6" borderId="2" xfId="13" applyNumberFormat="1" applyFill="1" applyBorder="1" applyAlignment="1">
      <alignment vertical="top"/>
    </xf>
    <xf numFmtId="0" fontId="2" fillId="7" borderId="2" xfId="13" applyFill="1" applyBorder="1" applyAlignment="1">
      <alignment vertical="top"/>
    </xf>
    <xf numFmtId="0" fontId="2" fillId="6" borderId="0" xfId="13" applyFill="1" applyBorder="1" applyAlignment="1">
      <alignment vertical="top"/>
    </xf>
    <xf numFmtId="0" fontId="2" fillId="6" borderId="5" xfId="13" applyFill="1" applyBorder="1" applyAlignment="1">
      <alignment vertical="top"/>
    </xf>
    <xf numFmtId="164" fontId="2" fillId="7" borderId="2" xfId="13" applyNumberFormat="1" applyFill="1" applyBorder="1" applyAlignment="1">
      <alignment vertical="top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0" xfId="0" applyFont="1" applyAlignment="1">
      <alignment vertical="center"/>
    </xf>
    <xf numFmtId="164" fontId="28" fillId="0" borderId="2" xfId="0" applyNumberFormat="1" applyFont="1" applyBorder="1" applyAlignment="1">
      <alignment vertical="center"/>
    </xf>
    <xf numFmtId="1" fontId="28" fillId="0" borderId="2" xfId="0" applyNumberFormat="1" applyFont="1" applyBorder="1" applyAlignment="1">
      <alignment vertical="center"/>
    </xf>
    <xf numFmtId="164" fontId="29" fillId="0" borderId="2" xfId="0" applyNumberFormat="1" applyFont="1" applyBorder="1" applyAlignment="1">
      <alignment vertical="center"/>
    </xf>
    <xf numFmtId="1" fontId="29" fillId="0" borderId="2" xfId="0" applyNumberFormat="1" applyFont="1" applyBorder="1" applyAlignment="1">
      <alignment vertic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164" fontId="2" fillId="0" borderId="2" xfId="13" applyNumberFormat="1" applyBorder="1"/>
    <xf numFmtId="0" fontId="16" fillId="0" borderId="2" xfId="13" applyFont="1" applyBorder="1"/>
    <xf numFmtId="164" fontId="16" fillId="0" borderId="2" xfId="13" applyNumberFormat="1" applyFont="1" applyBorder="1"/>
    <xf numFmtId="0" fontId="2" fillId="0" borderId="2" xfId="13" applyFont="1" applyBorder="1"/>
    <xf numFmtId="0" fontId="2" fillId="0" borderId="2" xfId="13" applyFill="1" applyBorder="1"/>
    <xf numFmtId="1" fontId="16" fillId="0" borderId="2" xfId="13" applyNumberFormat="1" applyFont="1" applyBorder="1"/>
    <xf numFmtId="0" fontId="50" fillId="0" borderId="0" xfId="13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9" fillId="0" borderId="2" xfId="0" applyFont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28" fillId="0" borderId="2" xfId="0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1" fillId="0" borderId="2" xfId="0" applyFont="1" applyBorder="1" applyAlignment="1">
      <alignment horizontal="right"/>
    </xf>
    <xf numFmtId="0" fontId="51" fillId="0" borderId="2" xfId="0" applyFont="1" applyBorder="1" applyAlignment="1">
      <alignment horizontal="left"/>
    </xf>
    <xf numFmtId="0" fontId="0" fillId="0" borderId="6" xfId="0" applyBorder="1"/>
    <xf numFmtId="0" fontId="0" fillId="6" borderId="6" xfId="0" applyFill="1" applyBorder="1"/>
    <xf numFmtId="0" fontId="0" fillId="6" borderId="6" xfId="0" applyFill="1" applyBorder="1" applyAlignment="1">
      <alignment horizontal="right"/>
    </xf>
    <xf numFmtId="0" fontId="0" fillId="6" borderId="2" xfId="0" applyFill="1" applyBorder="1"/>
    <xf numFmtId="164" fontId="0" fillId="6" borderId="2" xfId="0" applyNumberFormat="1" applyFill="1" applyBorder="1"/>
    <xf numFmtId="0" fontId="0" fillId="0" borderId="0" xfId="0" applyFill="1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6" fillId="0" borderId="2" xfId="0" applyFont="1" applyBorder="1"/>
    <xf numFmtId="0" fontId="0" fillId="6" borderId="2" xfId="0" applyFont="1" applyFill="1" applyBorder="1"/>
    <xf numFmtId="0" fontId="0" fillId="2" borderId="2" xfId="0" applyFill="1" applyBorder="1"/>
    <xf numFmtId="0" fontId="0" fillId="6" borderId="2" xfId="0" applyFont="1" applyFill="1" applyBorder="1" applyAlignment="1">
      <alignment horizontal="right"/>
    </xf>
    <xf numFmtId="164" fontId="16" fillId="0" borderId="2" xfId="0" applyNumberFormat="1" applyFont="1" applyBorder="1"/>
    <xf numFmtId="0" fontId="52" fillId="0" borderId="0" xfId="0" applyFont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16" fillId="0" borderId="2" xfId="0" applyFont="1" applyBorder="1" applyAlignment="1">
      <alignment horizontal="right"/>
    </xf>
    <xf numFmtId="0" fontId="36" fillId="0" borderId="2" xfId="0" applyFont="1" applyBorder="1"/>
    <xf numFmtId="164" fontId="36" fillId="0" borderId="2" xfId="0" applyNumberFormat="1" applyFont="1" applyBorder="1"/>
    <xf numFmtId="0" fontId="0" fillId="0" borderId="0" xfId="0" applyBorder="1"/>
    <xf numFmtId="0" fontId="16" fillId="0" borderId="2" xfId="0" applyFont="1" applyBorder="1" applyAlignment="1">
      <alignment horizontal="center"/>
    </xf>
    <xf numFmtId="0" fontId="0" fillId="0" borderId="2" xfId="0" applyFill="1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47" fillId="0" borderId="27" xfId="14" applyFont="1" applyBorder="1"/>
    <xf numFmtId="0" fontId="47" fillId="0" borderId="2" xfId="14" applyBorder="1"/>
    <xf numFmtId="0" fontId="47" fillId="0" borderId="28" xfId="14" applyFont="1" applyBorder="1"/>
    <xf numFmtId="0" fontId="47" fillId="0" borderId="29" xfId="14" applyFont="1" applyBorder="1"/>
    <xf numFmtId="0" fontId="47" fillId="0" borderId="7" xfId="14" applyBorder="1"/>
    <xf numFmtId="0" fontId="47" fillId="0" borderId="14" xfId="14" applyBorder="1"/>
    <xf numFmtId="0" fontId="47" fillId="0" borderId="0" xfId="14" applyFill="1" applyBorder="1"/>
    <xf numFmtId="0" fontId="47" fillId="0" borderId="2" xfId="14" applyFill="1" applyBorder="1"/>
    <xf numFmtId="0" fontId="2" fillId="0" borderId="3" xfId="13" applyBorder="1"/>
    <xf numFmtId="0" fontId="47" fillId="0" borderId="30" xfId="14" applyFont="1" applyBorder="1"/>
    <xf numFmtId="0" fontId="47" fillId="0" borderId="3" xfId="14" applyBorder="1"/>
    <xf numFmtId="0" fontId="47" fillId="0" borderId="2" xfId="14" applyFont="1" applyBorder="1"/>
    <xf numFmtId="0" fontId="47" fillId="8" borderId="2" xfId="14" applyFill="1" applyBorder="1"/>
    <xf numFmtId="0" fontId="2" fillId="0" borderId="13" xfId="13" applyBorder="1"/>
    <xf numFmtId="0" fontId="53" fillId="0" borderId="2" xfId="14" applyFont="1" applyFill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/>
    <xf numFmtId="49" fontId="0" fillId="0" borderId="2" xfId="0" applyNumberFormat="1" applyBorder="1"/>
    <xf numFmtId="0" fontId="16" fillId="0" borderId="5" xfId="0" applyFont="1" applyFill="1" applyBorder="1"/>
    <xf numFmtId="0" fontId="16" fillId="0" borderId="2" xfId="0" applyFont="1" applyFill="1" applyBorder="1"/>
    <xf numFmtId="164" fontId="0" fillId="0" borderId="0" xfId="0" applyNumberFormat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Fill="1" applyBorder="1"/>
    <xf numFmtId="0" fontId="16" fillId="0" borderId="2" xfId="13" applyFont="1" applyBorder="1"/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0" fontId="2" fillId="0" borderId="2" xfId="13" applyFill="1" applyBorder="1"/>
    <xf numFmtId="0" fontId="2" fillId="0" borderId="2" xfId="13" applyFill="1" applyBorder="1" applyAlignment="1">
      <alignment horizontal="center"/>
    </xf>
    <xf numFmtId="1" fontId="2" fillId="0" borderId="0" xfId="13" applyNumberFormat="1"/>
    <xf numFmtId="0" fontId="2" fillId="0" borderId="3" xfId="13" applyBorder="1"/>
    <xf numFmtId="0" fontId="2" fillId="0" borderId="3" xfId="13" applyBorder="1" applyAlignment="1">
      <alignment horizontal="center"/>
    </xf>
    <xf numFmtId="0" fontId="2" fillId="0" borderId="2" xfId="13" applyBorder="1" applyAlignment="1">
      <alignment horizontal="center" vertical="top" wrapText="1"/>
    </xf>
    <xf numFmtId="0" fontId="2" fillId="0" borderId="5" xfId="13" applyFill="1" applyBorder="1" applyAlignment="1">
      <alignment horizontal="center"/>
    </xf>
    <xf numFmtId="0" fontId="2" fillId="0" borderId="5" xfId="13" applyFill="1" applyBorder="1" applyAlignment="1">
      <alignment horizontal="center" vertical="top" wrapText="1"/>
    </xf>
    <xf numFmtId="0" fontId="2" fillId="0" borderId="2" xfId="13" applyFill="1" applyBorder="1" applyAlignment="1">
      <alignment horizontal="center" vertical="top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" fillId="0" borderId="0" xfId="13" applyBorder="1" applyAlignment="1">
      <alignment horizont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/>
    <xf numFmtId="0" fontId="2" fillId="0" borderId="2" xfId="13" applyBorder="1" applyAlignment="1">
      <alignment wrapText="1"/>
    </xf>
    <xf numFmtId="0" fontId="51" fillId="0" borderId="15" xfId="13" applyFont="1" applyBorder="1" applyAlignment="1">
      <alignment horizontal="right" vertical="top" wrapText="1"/>
    </xf>
    <xf numFmtId="0" fontId="51" fillId="0" borderId="23" xfId="13" applyFont="1" applyBorder="1" applyAlignment="1">
      <alignment horizontal="right" vertical="top" wrapText="1"/>
    </xf>
    <xf numFmtId="0" fontId="51" fillId="0" borderId="24" xfId="13" applyFont="1" applyBorder="1" applyAlignment="1">
      <alignment horizontal="right" vertical="top" wrapText="1"/>
    </xf>
    <xf numFmtId="0" fontId="51" fillId="0" borderId="21" xfId="13" applyFont="1" applyBorder="1" applyAlignment="1">
      <alignment horizontal="right" vertical="top" wrapText="1"/>
    </xf>
    <xf numFmtId="0" fontId="2" fillId="0" borderId="3" xfId="13" applyBorder="1"/>
    <xf numFmtId="0" fontId="51" fillId="0" borderId="31" xfId="13" applyFont="1" applyBorder="1" applyAlignment="1">
      <alignment horizontal="right" vertical="top" wrapText="1"/>
    </xf>
    <xf numFmtId="0" fontId="51" fillId="0" borderId="19" xfId="13" applyFont="1" applyBorder="1" applyAlignment="1">
      <alignment horizontal="right" vertical="top" wrapText="1"/>
    </xf>
    <xf numFmtId="0" fontId="2" fillId="0" borderId="12" xfId="13" applyBorder="1"/>
    <xf numFmtId="0" fontId="2" fillId="0" borderId="9" xfId="13" applyFill="1" applyBorder="1"/>
    <xf numFmtId="0" fontId="2" fillId="0" borderId="32" xfId="13" applyBorder="1"/>
    <xf numFmtId="0" fontId="2" fillId="0" borderId="15" xfId="13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0" fillId="0" borderId="0" xfId="0" applyAlignment="1">
      <alignment horizontal="center"/>
    </xf>
    <xf numFmtId="0" fontId="1" fillId="0" borderId="2" xfId="15" applyBorder="1"/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Fill="1" applyBorder="1" applyAlignment="1">
      <alignment vertical="center"/>
    </xf>
    <xf numFmtId="0" fontId="1" fillId="0" borderId="2" xfId="15" applyFill="1" applyBorder="1"/>
    <xf numFmtId="0" fontId="1" fillId="0" borderId="0" xfId="15"/>
    <xf numFmtId="0" fontId="1" fillId="0" borderId="2" xfId="15" applyBorder="1"/>
    <xf numFmtId="0" fontId="1" fillId="0" borderId="2" xfId="15" applyBorder="1" applyAlignment="1">
      <alignment wrapText="1"/>
    </xf>
    <xf numFmtId="0" fontId="16" fillId="0" borderId="0" xfId="15" applyFont="1"/>
    <xf numFmtId="0" fontId="1" fillId="0" borderId="0" xfId="15"/>
    <xf numFmtId="0" fontId="1" fillId="0" borderId="0" xfId="15" applyBorder="1"/>
    <xf numFmtId="0" fontId="16" fillId="0" borderId="0" xfId="15" applyFont="1"/>
    <xf numFmtId="0" fontId="11" fillId="0" borderId="2" xfId="15" applyFont="1" applyBorder="1"/>
    <xf numFmtId="0" fontId="8" fillId="0" borderId="2" xfId="15" applyFont="1" applyBorder="1"/>
    <xf numFmtId="0" fontId="8" fillId="0" borderId="2" xfId="15" applyFont="1" applyBorder="1" applyAlignment="1">
      <alignment wrapText="1"/>
    </xf>
    <xf numFmtId="0" fontId="8" fillId="0" borderId="2" xfId="15" applyFont="1" applyFill="1" applyBorder="1"/>
    <xf numFmtId="0" fontId="8" fillId="0" borderId="0" xfId="15" applyFont="1" applyBorder="1"/>
    <xf numFmtId="0" fontId="11" fillId="6" borderId="2" xfId="15" applyFont="1" applyFill="1" applyBorder="1"/>
    <xf numFmtId="0" fontId="16" fillId="6" borderId="0" xfId="15" applyFont="1" applyFill="1"/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5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6" xfId="15" applyFont="1" applyFill="1" applyBorder="1" applyAlignment="1">
      <alignment horizontal="center" vertical="top" wrapText="1"/>
    </xf>
    <xf numFmtId="0" fontId="16" fillId="0" borderId="6" xfId="15" applyFont="1" applyFill="1" applyBorder="1" applyAlignment="1">
      <alignment horizontal="center" vertical="top" wrapText="1"/>
    </xf>
    <xf numFmtId="0" fontId="1" fillId="0" borderId="0" xfId="15"/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Border="1" applyAlignment="1">
      <alignment horizontal="center" vertical="center" wrapText="1"/>
    </xf>
    <xf numFmtId="0" fontId="1" fillId="0" borderId="2" xfId="15" applyBorder="1" applyAlignment="1">
      <alignment horizontal="center" vertical="center"/>
    </xf>
    <xf numFmtId="0" fontId="1" fillId="0" borderId="3" xfId="15" applyBorder="1" applyAlignment="1">
      <alignment horizontal="center" vertical="center"/>
    </xf>
    <xf numFmtId="0" fontId="1" fillId="0" borderId="5" xfId="15" applyBorder="1" applyAlignment="1">
      <alignment horizontal="center" vertical="center"/>
    </xf>
    <xf numFmtId="0" fontId="1" fillId="0" borderId="6" xfId="15" applyBorder="1" applyAlignment="1">
      <alignment horizontal="center" vertical="center"/>
    </xf>
    <xf numFmtId="0" fontId="1" fillId="0" borderId="2" xfId="15" applyBorder="1" applyAlignment="1">
      <alignment horizontal="center"/>
    </xf>
    <xf numFmtId="0" fontId="1" fillId="0" borderId="2" xfId="15" applyBorder="1" applyAlignment="1">
      <alignment horizont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8" fillId="0" borderId="2" xfId="15" applyFont="1" applyBorder="1" applyAlignment="1">
      <alignment horizontal="center"/>
    </xf>
    <xf numFmtId="0" fontId="8" fillId="0" borderId="2" xfId="15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15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15" applyBorder="1" applyAlignment="1">
      <alignment horizontal="left"/>
    </xf>
    <xf numFmtId="0" fontId="1" fillId="0" borderId="0" xfId="15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9" fillId="0" borderId="4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2" fillId="0" borderId="4" xfId="13" applyFill="1" applyBorder="1" applyAlignment="1">
      <alignment horizontal="center"/>
    </xf>
    <xf numFmtId="0" fontId="2" fillId="0" borderId="13" xfId="13" applyFill="1" applyBorder="1" applyAlignment="1">
      <alignment horizontal="center"/>
    </xf>
    <xf numFmtId="0" fontId="2" fillId="0" borderId="7" xfId="13" applyFill="1" applyBorder="1" applyAlignment="1">
      <alignment horizontal="center"/>
    </xf>
    <xf numFmtId="0" fontId="2" fillId="0" borderId="4" xfId="13" applyBorder="1" applyAlignment="1">
      <alignment horizontal="center"/>
    </xf>
    <xf numFmtId="0" fontId="2" fillId="0" borderId="7" xfId="13" applyBorder="1" applyAlignment="1">
      <alignment horizontal="center"/>
    </xf>
    <xf numFmtId="0" fontId="2" fillId="0" borderId="13" xfId="13" applyBorder="1" applyAlignment="1">
      <alignment horizontal="center"/>
    </xf>
    <xf numFmtId="0" fontId="2" fillId="0" borderId="4" xfId="13" applyBorder="1" applyAlignment="1">
      <alignment horizontal="center" wrapText="1"/>
    </xf>
    <xf numFmtId="0" fontId="2" fillId="0" borderId="13" xfId="13" applyBorder="1" applyAlignment="1">
      <alignment horizontal="center" wrapText="1"/>
    </xf>
    <xf numFmtId="0" fontId="2" fillId="0" borderId="7" xfId="13" applyBorder="1" applyAlignment="1">
      <alignment horizontal="center" wrapText="1"/>
    </xf>
    <xf numFmtId="0" fontId="2" fillId="0" borderId="3" xfId="13" applyBorder="1" applyAlignment="1">
      <alignment vertical="top"/>
    </xf>
    <xf numFmtId="0" fontId="2" fillId="0" borderId="5" xfId="13" applyBorder="1" applyAlignment="1">
      <alignment vertical="top"/>
    </xf>
    <xf numFmtId="0" fontId="2" fillId="0" borderId="6" xfId="13" applyBorder="1" applyAlignment="1">
      <alignment vertical="top"/>
    </xf>
    <xf numFmtId="0" fontId="2" fillId="0" borderId="4" xfId="13" applyBorder="1" applyAlignment="1">
      <alignment horizontal="center" vertical="top"/>
    </xf>
    <xf numFmtId="0" fontId="2" fillId="0" borderId="13" xfId="13" applyBorder="1" applyAlignment="1">
      <alignment horizontal="center" vertical="top"/>
    </xf>
    <xf numFmtId="0" fontId="2" fillId="0" borderId="7" xfId="13" applyBorder="1" applyAlignment="1">
      <alignment horizontal="center" vertical="top"/>
    </xf>
    <xf numFmtId="0" fontId="2" fillId="0" borderId="4" xfId="13" applyBorder="1" applyAlignment="1">
      <alignment horizontal="center" vertical="top" wrapText="1"/>
    </xf>
    <xf numFmtId="0" fontId="2" fillId="0" borderId="13" xfId="13" applyBorder="1" applyAlignment="1">
      <alignment horizontal="center" vertical="top" wrapText="1"/>
    </xf>
    <xf numFmtId="0" fontId="2" fillId="0" borderId="7" xfId="13" applyBorder="1" applyAlignment="1">
      <alignment horizontal="center" vertical="top" wrapText="1"/>
    </xf>
  </cellXfs>
  <cellStyles count="16">
    <cellStyle name="Excel Built-in Normal" xfId="14"/>
    <cellStyle name="Обычный" xfId="0" builtinId="0"/>
    <cellStyle name="Обычный 11" xfId="8"/>
    <cellStyle name="Обычный 2" xfId="2"/>
    <cellStyle name="Обычный 2 2" xfId="3"/>
    <cellStyle name="Обычный 2 2 2" xfId="6"/>
    <cellStyle name="Обычный 2 2 3" xfId="12"/>
    <cellStyle name="Обычный 2 3" xfId="11"/>
    <cellStyle name="Обычный 3" xfId="1"/>
    <cellStyle name="Обычный 3 2" xfId="7"/>
    <cellStyle name="Обычный 3 3" xfId="4"/>
    <cellStyle name="Обычный 4" xfId="5"/>
    <cellStyle name="Обычный 5" xfId="10"/>
    <cellStyle name="Обычный 6" xfId="13"/>
    <cellStyle name="Обычный 7" xfId="15"/>
    <cellStyle name="Хороший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workbookViewId="0">
      <selection activeCell="C17" sqref="C17"/>
    </sheetView>
  </sheetViews>
  <sheetFormatPr defaultRowHeight="1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4.28515625" style="189" customWidth="1"/>
    <col min="7" max="7" width="13.5703125" style="189" customWidth="1"/>
    <col min="8" max="8" width="12.28515625" style="189" customWidth="1"/>
    <col min="9" max="9" width="11.85546875" style="189" customWidth="1"/>
    <col min="10" max="10" width="15.28515625" style="189" customWidth="1"/>
    <col min="11" max="11" width="2.7109375" style="189" customWidth="1"/>
    <col min="12" max="16384" width="9.140625" style="189"/>
  </cols>
  <sheetData>
    <row r="1" spans="1:10" ht="15" customHeight="1">
      <c r="A1" s="508" t="s">
        <v>0</v>
      </c>
      <c r="B1" s="508"/>
      <c r="C1" s="508"/>
      <c r="D1" s="508"/>
      <c r="E1" s="508"/>
      <c r="F1" s="508"/>
      <c r="G1" s="171"/>
      <c r="H1" s="171"/>
      <c r="I1" s="171"/>
    </row>
    <row r="2" spans="1:10" ht="18.75" customHeight="1">
      <c r="A2" s="509" t="s">
        <v>1</v>
      </c>
      <c r="B2" s="509"/>
      <c r="C2" s="509"/>
      <c r="D2" s="509"/>
      <c r="E2" s="509"/>
      <c r="F2" s="509"/>
      <c r="G2" s="172"/>
      <c r="H2" s="172"/>
      <c r="I2" s="172"/>
    </row>
    <row r="3" spans="1:10" ht="18.75" customHeight="1">
      <c r="A3" s="445" t="s">
        <v>2</v>
      </c>
      <c r="B3" s="445" t="s">
        <v>3</v>
      </c>
      <c r="C3" s="445" t="s">
        <v>4</v>
      </c>
      <c r="D3" s="445" t="s">
        <v>5</v>
      </c>
      <c r="E3" s="445" t="s">
        <v>6</v>
      </c>
      <c r="F3" s="446" t="s">
        <v>7</v>
      </c>
      <c r="G3" s="175"/>
      <c r="H3" s="173"/>
      <c r="I3" s="174"/>
      <c r="J3" s="175"/>
    </row>
    <row r="4" spans="1:10" ht="18.75">
      <c r="A4" s="445"/>
      <c r="B4" s="445" t="s">
        <v>524</v>
      </c>
      <c r="C4" s="445">
        <v>16</v>
      </c>
      <c r="D4" s="445">
        <v>21</v>
      </c>
      <c r="E4" s="445">
        <v>3</v>
      </c>
      <c r="F4" s="445">
        <v>15</v>
      </c>
      <c r="G4" s="176"/>
      <c r="H4" s="175"/>
      <c r="I4" s="175"/>
      <c r="J4" s="176"/>
    </row>
    <row r="5" spans="1:10" ht="18.75" customHeight="1">
      <c r="A5" s="445"/>
      <c r="B5" s="445" t="s">
        <v>524</v>
      </c>
      <c r="C5" s="445">
        <v>118</v>
      </c>
      <c r="D5" s="445">
        <v>24</v>
      </c>
      <c r="E5" s="445">
        <v>1</v>
      </c>
      <c r="F5" s="445">
        <v>7</v>
      </c>
      <c r="G5" s="158"/>
      <c r="H5" s="159"/>
      <c r="I5" s="159"/>
      <c r="J5" s="160"/>
    </row>
    <row r="6" spans="1:10" ht="18.75">
      <c r="A6" s="445"/>
      <c r="B6" s="445" t="s">
        <v>524</v>
      </c>
      <c r="C6" s="445">
        <v>122</v>
      </c>
      <c r="D6" s="445">
        <v>27</v>
      </c>
      <c r="E6" s="445">
        <v>1</v>
      </c>
      <c r="F6" s="445">
        <v>6</v>
      </c>
      <c r="G6" s="158"/>
      <c r="H6" s="159"/>
      <c r="I6" s="159"/>
      <c r="J6" s="160"/>
    </row>
    <row r="7" spans="1:10" ht="18.75">
      <c r="A7" s="445"/>
      <c r="B7" s="445" t="s">
        <v>525</v>
      </c>
      <c r="C7" s="445">
        <v>21</v>
      </c>
      <c r="D7" s="445">
        <v>16</v>
      </c>
      <c r="E7" s="445">
        <v>11.8</v>
      </c>
      <c r="F7" s="445">
        <v>20</v>
      </c>
      <c r="G7" s="158"/>
      <c r="H7" s="159"/>
      <c r="I7" s="159"/>
      <c r="J7" s="160"/>
    </row>
    <row r="8" spans="1:10" ht="18.75">
      <c r="A8" s="445"/>
      <c r="B8" s="445" t="s">
        <v>525</v>
      </c>
      <c r="C8" s="445">
        <v>21</v>
      </c>
      <c r="D8" s="445">
        <v>21</v>
      </c>
      <c r="E8" s="445">
        <v>26.6</v>
      </c>
      <c r="F8" s="445">
        <v>35</v>
      </c>
      <c r="G8" s="158"/>
      <c r="H8" s="159"/>
      <c r="I8" s="159"/>
      <c r="J8" s="160"/>
    </row>
    <row r="9" spans="1:10" ht="18.75">
      <c r="A9" s="445"/>
      <c r="B9" s="445" t="s">
        <v>525</v>
      </c>
      <c r="C9" s="445">
        <v>37</v>
      </c>
      <c r="D9" s="445">
        <v>5</v>
      </c>
      <c r="E9" s="445">
        <v>14.4</v>
      </c>
      <c r="F9" s="445">
        <v>25</v>
      </c>
      <c r="G9" s="158"/>
      <c r="H9" s="159"/>
      <c r="I9" s="159"/>
      <c r="J9" s="160"/>
    </row>
    <row r="10" spans="1:10" ht="18.75">
      <c r="A10" s="445"/>
      <c r="B10" s="445" t="s">
        <v>525</v>
      </c>
      <c r="C10" s="445">
        <v>37</v>
      </c>
      <c r="D10" s="445">
        <v>9</v>
      </c>
      <c r="E10" s="445">
        <v>5.6</v>
      </c>
      <c r="F10" s="445">
        <v>15</v>
      </c>
      <c r="G10" s="158"/>
      <c r="H10" s="159"/>
      <c r="I10" s="159"/>
      <c r="J10" s="160"/>
    </row>
    <row r="11" spans="1:10" ht="18.75">
      <c r="A11" s="445"/>
      <c r="B11" s="445" t="s">
        <v>525</v>
      </c>
      <c r="C11" s="445">
        <v>37</v>
      </c>
      <c r="D11" s="445">
        <v>8</v>
      </c>
      <c r="E11" s="445">
        <v>13.2</v>
      </c>
      <c r="F11" s="445">
        <v>10</v>
      </c>
      <c r="G11" s="158"/>
      <c r="H11" s="159"/>
      <c r="I11" s="159"/>
      <c r="J11" s="160"/>
    </row>
    <row r="12" spans="1:10" ht="18.75">
      <c r="A12" s="445"/>
      <c r="B12" s="445" t="s">
        <v>525</v>
      </c>
      <c r="C12" s="445">
        <v>37</v>
      </c>
      <c r="D12" s="445">
        <v>13</v>
      </c>
      <c r="E12" s="445">
        <v>9.6999999999999993</v>
      </c>
      <c r="F12" s="445">
        <v>20</v>
      </c>
      <c r="G12" s="158"/>
      <c r="H12" s="159"/>
      <c r="I12" s="159"/>
      <c r="J12" s="160"/>
    </row>
    <row r="13" spans="1:10" ht="18.75">
      <c r="A13" s="445"/>
      <c r="B13" s="445" t="s">
        <v>525</v>
      </c>
      <c r="C13" s="445">
        <v>37</v>
      </c>
      <c r="D13" s="445">
        <v>12</v>
      </c>
      <c r="E13" s="445">
        <v>10.4</v>
      </c>
      <c r="F13" s="445">
        <v>35</v>
      </c>
      <c r="G13" s="158"/>
      <c r="H13" s="159"/>
      <c r="I13" s="159"/>
      <c r="J13" s="160"/>
    </row>
    <row r="14" spans="1:10" ht="18.75">
      <c r="A14" s="445"/>
      <c r="B14" s="445" t="s">
        <v>525</v>
      </c>
      <c r="C14" s="445">
        <v>105</v>
      </c>
      <c r="D14" s="445">
        <v>19</v>
      </c>
      <c r="E14" s="445">
        <v>18.899999999999999</v>
      </c>
      <c r="F14" s="445">
        <v>10</v>
      </c>
      <c r="G14" s="158"/>
      <c r="H14" s="159"/>
      <c r="I14" s="159"/>
      <c r="J14" s="160"/>
    </row>
    <row r="15" spans="1:10" ht="18.75">
      <c r="A15" s="445"/>
      <c r="B15" s="445" t="s">
        <v>525</v>
      </c>
      <c r="C15" s="447">
        <v>105</v>
      </c>
      <c r="D15" s="447">
        <v>22</v>
      </c>
      <c r="E15" s="447">
        <v>20.7</v>
      </c>
      <c r="F15" s="447">
        <v>10</v>
      </c>
      <c r="G15" s="158"/>
      <c r="H15" s="159"/>
      <c r="I15" s="159"/>
      <c r="J15" s="160"/>
    </row>
    <row r="16" spans="1:10" ht="18.75" customHeight="1">
      <c r="A16" s="445"/>
      <c r="B16" s="445" t="s">
        <v>525</v>
      </c>
      <c r="C16" s="447">
        <v>120</v>
      </c>
      <c r="D16" s="447">
        <v>31</v>
      </c>
      <c r="E16" s="447">
        <v>19</v>
      </c>
      <c r="F16" s="447">
        <v>15</v>
      </c>
      <c r="G16" s="66"/>
      <c r="H16" s="99"/>
      <c r="I16" s="99"/>
      <c r="J16" s="68"/>
    </row>
    <row r="17" spans="1:10" ht="18.75">
      <c r="A17" s="445"/>
      <c r="B17" s="445" t="s">
        <v>525</v>
      </c>
      <c r="C17" s="447">
        <v>121</v>
      </c>
      <c r="D17" s="447">
        <v>14</v>
      </c>
      <c r="E17" s="447">
        <v>36.700000000000003</v>
      </c>
      <c r="F17" s="447">
        <v>15</v>
      </c>
      <c r="G17" s="66"/>
      <c r="H17" s="99"/>
      <c r="I17" s="99"/>
      <c r="J17" s="67"/>
    </row>
    <row r="18" spans="1:10" ht="18.75" customHeight="1">
      <c r="A18" s="445"/>
      <c r="B18" s="445" t="s">
        <v>525</v>
      </c>
      <c r="C18" s="447">
        <v>121</v>
      </c>
      <c r="D18" s="447">
        <v>3</v>
      </c>
      <c r="E18" s="447">
        <v>9.9</v>
      </c>
      <c r="F18" s="447">
        <v>5</v>
      </c>
      <c r="G18" s="66"/>
      <c r="H18" s="99"/>
      <c r="I18" s="99"/>
      <c r="J18" s="67"/>
    </row>
    <row r="19" spans="1:10" ht="18.75">
      <c r="A19" s="445"/>
      <c r="B19" s="445" t="s">
        <v>525</v>
      </c>
      <c r="C19" s="447">
        <v>121</v>
      </c>
      <c r="D19" s="447">
        <v>2</v>
      </c>
      <c r="E19" s="447">
        <v>501</v>
      </c>
      <c r="F19" s="447">
        <v>5</v>
      </c>
      <c r="G19" s="66"/>
      <c r="H19" s="99"/>
      <c r="I19" s="99"/>
      <c r="J19" s="67"/>
    </row>
    <row r="20" spans="1:10" ht="18.75">
      <c r="A20" s="445"/>
      <c r="B20" s="445" t="s">
        <v>525</v>
      </c>
      <c r="C20" s="447">
        <v>106</v>
      </c>
      <c r="D20" s="447">
        <v>12</v>
      </c>
      <c r="E20" s="447">
        <v>25.4</v>
      </c>
      <c r="F20" s="447">
        <v>15</v>
      </c>
      <c r="G20" s="70"/>
      <c r="H20" s="69"/>
      <c r="I20" s="69"/>
      <c r="J20" s="71"/>
    </row>
    <row r="21" spans="1:10" ht="18.75">
      <c r="A21" s="445"/>
      <c r="B21" s="445" t="s">
        <v>525</v>
      </c>
      <c r="C21" s="447">
        <v>106</v>
      </c>
      <c r="D21" s="447">
        <v>18</v>
      </c>
      <c r="E21" s="447">
        <v>9.1</v>
      </c>
      <c r="F21" s="447">
        <v>10</v>
      </c>
      <c r="G21" s="70"/>
      <c r="H21" s="69"/>
      <c r="I21" s="69"/>
      <c r="J21" s="71"/>
    </row>
    <row r="22" spans="1:10" ht="18.75">
      <c r="A22" s="445"/>
      <c r="B22" s="445" t="s">
        <v>525</v>
      </c>
      <c r="C22" s="447">
        <v>106</v>
      </c>
      <c r="D22" s="447">
        <v>24</v>
      </c>
      <c r="E22" s="447">
        <v>7.6</v>
      </c>
      <c r="F22" s="447">
        <v>11</v>
      </c>
      <c r="G22" s="70"/>
      <c r="H22" s="69"/>
      <c r="I22" s="69"/>
      <c r="J22" s="71"/>
    </row>
    <row r="23" spans="1:10" ht="15.75">
      <c r="A23" s="445"/>
      <c r="B23" s="445" t="s">
        <v>525</v>
      </c>
      <c r="C23" s="447">
        <v>65</v>
      </c>
      <c r="D23" s="447">
        <v>27</v>
      </c>
      <c r="E23" s="447">
        <v>3.6</v>
      </c>
      <c r="F23" s="447">
        <v>16</v>
      </c>
      <c r="G23" s="125"/>
      <c r="H23" s="224"/>
      <c r="I23" s="224"/>
    </row>
    <row r="24" spans="1:10" ht="15.75">
      <c r="A24" s="445"/>
      <c r="B24" s="445" t="s">
        <v>525</v>
      </c>
      <c r="C24" s="447">
        <v>65</v>
      </c>
      <c r="D24" s="447">
        <v>16</v>
      </c>
      <c r="E24" s="447">
        <v>8.6999999999999993</v>
      </c>
      <c r="F24" s="447">
        <v>7</v>
      </c>
      <c r="G24" s="125"/>
      <c r="H24" s="125"/>
      <c r="I24" s="125"/>
    </row>
    <row r="25" spans="1:10" ht="18.75">
      <c r="A25" s="445"/>
      <c r="B25" s="445" t="s">
        <v>525</v>
      </c>
      <c r="C25" s="447">
        <v>65</v>
      </c>
      <c r="D25" s="447">
        <v>3</v>
      </c>
      <c r="E25" s="447">
        <v>23</v>
      </c>
      <c r="F25" s="447">
        <v>18</v>
      </c>
      <c r="G25" s="177"/>
      <c r="H25" s="177"/>
      <c r="I25" s="177"/>
    </row>
    <row r="26" spans="1:10" ht="18.75">
      <c r="A26" s="445"/>
      <c r="B26" s="445" t="s">
        <v>525</v>
      </c>
      <c r="C26" s="447">
        <v>65</v>
      </c>
      <c r="D26" s="447">
        <v>4</v>
      </c>
      <c r="E26" s="447">
        <v>34</v>
      </c>
      <c r="F26" s="447">
        <v>15</v>
      </c>
      <c r="G26" s="127"/>
      <c r="H26" s="127"/>
      <c r="I26" s="127"/>
    </row>
    <row r="27" spans="1:10">
      <c r="A27" s="445"/>
      <c r="B27" s="445" t="s">
        <v>525</v>
      </c>
      <c r="C27" s="447">
        <v>82</v>
      </c>
      <c r="D27" s="447">
        <v>2</v>
      </c>
      <c r="E27" s="447">
        <v>16.5</v>
      </c>
      <c r="F27" s="447">
        <v>10</v>
      </c>
    </row>
    <row r="28" spans="1:10">
      <c r="A28" s="445"/>
      <c r="B28" s="445" t="s">
        <v>525</v>
      </c>
      <c r="C28" s="447">
        <v>83</v>
      </c>
      <c r="D28" s="447">
        <v>10</v>
      </c>
      <c r="E28" s="447">
        <v>10.5</v>
      </c>
      <c r="F28" s="447">
        <v>8</v>
      </c>
    </row>
    <row r="29" spans="1:10">
      <c r="A29" s="445"/>
      <c r="B29" s="445" t="s">
        <v>525</v>
      </c>
      <c r="C29" s="447">
        <v>84</v>
      </c>
      <c r="D29" s="447">
        <v>6</v>
      </c>
      <c r="E29" s="447">
        <v>15</v>
      </c>
      <c r="F29" s="447">
        <v>10</v>
      </c>
    </row>
    <row r="30" spans="1:10">
      <c r="A30" s="445"/>
      <c r="B30" s="445" t="s">
        <v>525</v>
      </c>
      <c r="C30" s="447">
        <v>84</v>
      </c>
      <c r="D30" s="447">
        <v>9</v>
      </c>
      <c r="E30" s="447">
        <v>18.8</v>
      </c>
      <c r="F30" s="447">
        <v>13</v>
      </c>
    </row>
    <row r="31" spans="1:10">
      <c r="A31" s="445"/>
      <c r="B31" s="447" t="s">
        <v>526</v>
      </c>
      <c r="C31" s="447">
        <v>28</v>
      </c>
      <c r="D31" s="510" t="s">
        <v>527</v>
      </c>
      <c r="E31" s="447">
        <v>381</v>
      </c>
      <c r="F31" s="511" t="s">
        <v>528</v>
      </c>
    </row>
    <row r="32" spans="1:10">
      <c r="A32" s="445"/>
      <c r="B32" s="447" t="s">
        <v>526</v>
      </c>
      <c r="C32" s="447">
        <v>13</v>
      </c>
      <c r="D32" s="510"/>
      <c r="E32" s="447">
        <v>286</v>
      </c>
      <c r="F32" s="511"/>
    </row>
    <row r="33" spans="1:6">
      <c r="A33" s="445"/>
      <c r="B33" s="447" t="s">
        <v>526</v>
      </c>
      <c r="C33" s="447">
        <v>14</v>
      </c>
      <c r="D33" s="510"/>
      <c r="E33" s="447">
        <v>433</v>
      </c>
      <c r="F33" s="511"/>
    </row>
    <row r="34" spans="1:6">
      <c r="A34" s="445"/>
      <c r="B34" s="447" t="s">
        <v>526</v>
      </c>
      <c r="C34" s="447">
        <v>15</v>
      </c>
      <c r="D34" s="510"/>
      <c r="E34" s="447">
        <v>341</v>
      </c>
      <c r="F34" s="511"/>
    </row>
    <row r="35" spans="1:6">
      <c r="A35" s="445"/>
      <c r="B35" s="447" t="s">
        <v>526</v>
      </c>
      <c r="C35" s="447">
        <v>16</v>
      </c>
      <c r="D35" s="510"/>
      <c r="E35" s="447">
        <v>300</v>
      </c>
      <c r="F35" s="511"/>
    </row>
    <row r="36" spans="1:6">
      <c r="A36" s="445"/>
      <c r="B36" s="447" t="s">
        <v>526</v>
      </c>
      <c r="C36" s="447">
        <v>17</v>
      </c>
      <c r="D36" s="510"/>
      <c r="E36" s="447">
        <v>459</v>
      </c>
      <c r="F36" s="511"/>
    </row>
    <row r="37" spans="1:6">
      <c r="A37" s="445"/>
      <c r="B37" s="447" t="s">
        <v>526</v>
      </c>
      <c r="C37" s="447">
        <v>30</v>
      </c>
      <c r="D37" s="510"/>
      <c r="E37" s="447">
        <v>168</v>
      </c>
      <c r="F37" s="511"/>
    </row>
    <row r="38" spans="1:6">
      <c r="A38" s="445"/>
      <c r="B38" s="447" t="s">
        <v>526</v>
      </c>
      <c r="C38" s="447">
        <v>34</v>
      </c>
      <c r="D38" s="510"/>
      <c r="E38" s="447">
        <v>348</v>
      </c>
      <c r="F38" s="511"/>
    </row>
    <row r="39" spans="1:6">
      <c r="A39" s="445"/>
      <c r="B39" s="447" t="s">
        <v>526</v>
      </c>
      <c r="C39" s="447">
        <v>51</v>
      </c>
      <c r="D39" s="510"/>
      <c r="E39" s="447">
        <v>169</v>
      </c>
      <c r="F39" s="511"/>
    </row>
    <row r="40" spans="1:6">
      <c r="A40" s="445"/>
      <c r="B40" s="447" t="s">
        <v>526</v>
      </c>
      <c r="C40" s="447">
        <v>74</v>
      </c>
      <c r="D40" s="510"/>
      <c r="E40" s="447">
        <v>184</v>
      </c>
      <c r="F40" s="511"/>
    </row>
    <row r="41" spans="1:6">
      <c r="A41" s="445"/>
      <c r="B41" s="447" t="s">
        <v>526</v>
      </c>
      <c r="C41" s="447">
        <v>63</v>
      </c>
      <c r="D41" s="510"/>
      <c r="E41" s="447">
        <v>246</v>
      </c>
      <c r="F41" s="511"/>
    </row>
    <row r="42" spans="1:6">
      <c r="A42" s="444"/>
      <c r="B42" s="444" t="s">
        <v>529</v>
      </c>
      <c r="C42" s="444">
        <v>39</v>
      </c>
      <c r="D42" s="444">
        <v>1</v>
      </c>
      <c r="E42" s="448">
        <v>28.6</v>
      </c>
      <c r="F42" s="512" t="s">
        <v>530</v>
      </c>
    </row>
    <row r="43" spans="1:6">
      <c r="A43" s="444"/>
      <c r="B43" s="444" t="s">
        <v>529</v>
      </c>
      <c r="C43" s="444">
        <v>39</v>
      </c>
      <c r="D43" s="447">
        <v>13</v>
      </c>
      <c r="E43" s="447">
        <v>4.5</v>
      </c>
      <c r="F43" s="513"/>
    </row>
    <row r="44" spans="1:6">
      <c r="A44" s="444"/>
      <c r="B44" s="444" t="s">
        <v>529</v>
      </c>
      <c r="C44" s="444">
        <v>39</v>
      </c>
      <c r="D44" s="447">
        <v>46</v>
      </c>
      <c r="E44" s="447">
        <v>2.7</v>
      </c>
      <c r="F44" s="513"/>
    </row>
    <row r="45" spans="1:6">
      <c r="A45" s="444"/>
      <c r="B45" s="444" t="s">
        <v>529</v>
      </c>
      <c r="C45" s="444">
        <v>39</v>
      </c>
      <c r="D45" s="447">
        <v>47</v>
      </c>
      <c r="E45" s="447">
        <v>5</v>
      </c>
      <c r="F45" s="513"/>
    </row>
    <row r="46" spans="1:6">
      <c r="A46" s="444"/>
      <c r="B46" s="444" t="s">
        <v>529</v>
      </c>
      <c r="C46" s="444">
        <v>39</v>
      </c>
      <c r="D46" s="447">
        <v>48</v>
      </c>
      <c r="E46" s="447">
        <v>3.5</v>
      </c>
      <c r="F46" s="513"/>
    </row>
    <row r="47" spans="1:6">
      <c r="A47" s="444"/>
      <c r="B47" s="444" t="s">
        <v>529</v>
      </c>
      <c r="C47" s="444">
        <v>13</v>
      </c>
      <c r="D47" s="447">
        <v>11</v>
      </c>
      <c r="E47" s="447">
        <v>6.7</v>
      </c>
      <c r="F47" s="513"/>
    </row>
    <row r="48" spans="1:6">
      <c r="A48" s="444"/>
      <c r="B48" s="444" t="s">
        <v>529</v>
      </c>
      <c r="C48" s="444">
        <v>60</v>
      </c>
      <c r="D48" s="447">
        <v>21</v>
      </c>
      <c r="E48" s="447">
        <v>4</v>
      </c>
      <c r="F48" s="513"/>
    </row>
    <row r="49" spans="1:6">
      <c r="A49" s="444"/>
      <c r="B49" s="444" t="s">
        <v>529</v>
      </c>
      <c r="C49" s="444">
        <v>60</v>
      </c>
      <c r="D49" s="447">
        <v>46</v>
      </c>
      <c r="E49" s="447">
        <v>9.8000000000000007</v>
      </c>
      <c r="F49" s="513"/>
    </row>
    <row r="50" spans="1:6">
      <c r="A50" s="444"/>
      <c r="B50" s="444" t="s">
        <v>529</v>
      </c>
      <c r="C50" s="444">
        <v>60</v>
      </c>
      <c r="D50" s="447">
        <v>65</v>
      </c>
      <c r="E50" s="447">
        <v>2.9</v>
      </c>
      <c r="F50" s="513"/>
    </row>
    <row r="51" spans="1:6">
      <c r="A51" s="444"/>
      <c r="B51" s="444" t="s">
        <v>529</v>
      </c>
      <c r="C51" s="444">
        <v>60</v>
      </c>
      <c r="D51" s="447">
        <v>70</v>
      </c>
      <c r="E51" s="447">
        <v>2.2000000000000002</v>
      </c>
      <c r="F51" s="513"/>
    </row>
    <row r="52" spans="1:6">
      <c r="A52" s="444"/>
      <c r="B52" s="444" t="s">
        <v>529</v>
      </c>
      <c r="C52" s="444">
        <v>60</v>
      </c>
      <c r="D52" s="447">
        <v>66</v>
      </c>
      <c r="E52" s="447">
        <v>5.6</v>
      </c>
      <c r="F52" s="513"/>
    </row>
    <row r="53" spans="1:6">
      <c r="A53" s="444"/>
      <c r="B53" s="444" t="s">
        <v>529</v>
      </c>
      <c r="C53" s="444">
        <v>60</v>
      </c>
      <c r="D53" s="447">
        <v>63</v>
      </c>
      <c r="E53" s="447">
        <v>2.5</v>
      </c>
      <c r="F53" s="513"/>
    </row>
    <row r="54" spans="1:6">
      <c r="A54" s="444"/>
      <c r="B54" s="444" t="s">
        <v>529</v>
      </c>
      <c r="C54" s="444">
        <v>60</v>
      </c>
      <c r="D54" s="447">
        <v>9</v>
      </c>
      <c r="E54" s="447">
        <v>8.6</v>
      </c>
      <c r="F54" s="513"/>
    </row>
    <row r="55" spans="1:6">
      <c r="A55" s="444"/>
      <c r="B55" s="444" t="s">
        <v>529</v>
      </c>
      <c r="C55" s="444">
        <v>60</v>
      </c>
      <c r="D55" s="447">
        <v>19</v>
      </c>
      <c r="E55" s="447">
        <v>2.1</v>
      </c>
      <c r="F55" s="513"/>
    </row>
    <row r="56" spans="1:6">
      <c r="A56" s="444"/>
      <c r="B56" s="444" t="s">
        <v>529</v>
      </c>
      <c r="C56" s="444">
        <v>51</v>
      </c>
      <c r="D56" s="447">
        <v>11</v>
      </c>
      <c r="E56" s="447">
        <v>7</v>
      </c>
      <c r="F56" s="513"/>
    </row>
    <row r="57" spans="1:6">
      <c r="A57" s="444"/>
      <c r="B57" s="444" t="s">
        <v>529</v>
      </c>
      <c r="C57" s="444">
        <v>33</v>
      </c>
      <c r="D57" s="447">
        <v>13</v>
      </c>
      <c r="E57" s="447">
        <v>84.4</v>
      </c>
      <c r="F57" s="513"/>
    </row>
    <row r="58" spans="1:6">
      <c r="A58" s="444"/>
      <c r="B58" s="444" t="s">
        <v>529</v>
      </c>
      <c r="C58" s="444">
        <v>33</v>
      </c>
      <c r="D58" s="447">
        <v>9</v>
      </c>
      <c r="E58" s="447">
        <v>7.3</v>
      </c>
      <c r="F58" s="513"/>
    </row>
    <row r="59" spans="1:6">
      <c r="A59" s="444"/>
      <c r="B59" s="444" t="s">
        <v>529</v>
      </c>
      <c r="C59" s="444">
        <v>33</v>
      </c>
      <c r="D59" s="447">
        <v>16</v>
      </c>
      <c r="E59" s="447">
        <v>21.8</v>
      </c>
      <c r="F59" s="513"/>
    </row>
    <row r="60" spans="1:6">
      <c r="A60" s="444"/>
      <c r="B60" s="444" t="s">
        <v>529</v>
      </c>
      <c r="C60" s="444">
        <v>52</v>
      </c>
      <c r="D60" s="447">
        <v>28</v>
      </c>
      <c r="E60" s="447">
        <v>8.6</v>
      </c>
      <c r="F60" s="513"/>
    </row>
    <row r="61" spans="1:6">
      <c r="A61" s="444"/>
      <c r="B61" s="444" t="s">
        <v>529</v>
      </c>
      <c r="C61" s="444">
        <v>52</v>
      </c>
      <c r="D61" s="447">
        <v>27</v>
      </c>
      <c r="E61" s="447">
        <v>3.1</v>
      </c>
      <c r="F61" s="513"/>
    </row>
    <row r="62" spans="1:6">
      <c r="A62" s="444"/>
      <c r="B62" s="444" t="s">
        <v>529</v>
      </c>
      <c r="C62" s="444">
        <v>52</v>
      </c>
      <c r="D62" s="447">
        <v>37</v>
      </c>
      <c r="E62" s="447">
        <v>3.9</v>
      </c>
      <c r="F62" s="513"/>
    </row>
    <row r="63" spans="1:6">
      <c r="A63" s="444"/>
      <c r="B63" s="444" t="s">
        <v>529</v>
      </c>
      <c r="C63" s="444">
        <v>42</v>
      </c>
      <c r="D63" s="447">
        <v>41</v>
      </c>
      <c r="E63" s="447">
        <v>10.3</v>
      </c>
      <c r="F63" s="513"/>
    </row>
    <row r="64" spans="1:6">
      <c r="A64" s="444"/>
      <c r="B64" s="444" t="s">
        <v>529</v>
      </c>
      <c r="C64" s="444">
        <v>42</v>
      </c>
      <c r="D64" s="447">
        <v>34</v>
      </c>
      <c r="E64" s="447">
        <v>6</v>
      </c>
      <c r="F64" s="513"/>
    </row>
    <row r="65" spans="1:6">
      <c r="A65" s="444"/>
      <c r="B65" s="444" t="s">
        <v>529</v>
      </c>
      <c r="C65" s="444">
        <v>42</v>
      </c>
      <c r="D65" s="447">
        <v>31</v>
      </c>
      <c r="E65" s="447">
        <v>6.2</v>
      </c>
      <c r="F65" s="513"/>
    </row>
    <row r="66" spans="1:6">
      <c r="A66" s="444"/>
      <c r="B66" s="444" t="s">
        <v>529</v>
      </c>
      <c r="C66" s="444">
        <v>42</v>
      </c>
      <c r="D66" s="447">
        <v>28</v>
      </c>
      <c r="E66" s="447">
        <v>8.1999999999999993</v>
      </c>
      <c r="F66" s="513"/>
    </row>
    <row r="67" spans="1:6">
      <c r="A67" s="444"/>
      <c r="B67" s="444" t="s">
        <v>529</v>
      </c>
      <c r="C67" s="444">
        <v>42</v>
      </c>
      <c r="D67" s="447">
        <v>12</v>
      </c>
      <c r="E67" s="447">
        <v>5.7</v>
      </c>
      <c r="F67" s="513"/>
    </row>
    <row r="68" spans="1:6">
      <c r="A68" s="444"/>
      <c r="B68" s="444" t="s">
        <v>529</v>
      </c>
      <c r="C68" s="444">
        <v>42</v>
      </c>
      <c r="D68" s="447">
        <v>45</v>
      </c>
      <c r="E68" s="447">
        <v>12.4</v>
      </c>
      <c r="F68" s="513"/>
    </row>
    <row r="69" spans="1:6">
      <c r="A69" s="444"/>
      <c r="B69" s="444" t="s">
        <v>529</v>
      </c>
      <c r="C69" s="444">
        <v>42</v>
      </c>
      <c r="D69" s="447">
        <v>48</v>
      </c>
      <c r="E69" s="447">
        <v>6.4</v>
      </c>
      <c r="F69" s="513"/>
    </row>
    <row r="70" spans="1:6">
      <c r="A70" s="444"/>
      <c r="B70" s="444" t="s">
        <v>529</v>
      </c>
      <c r="C70" s="444">
        <v>42</v>
      </c>
      <c r="D70" s="447">
        <v>30</v>
      </c>
      <c r="E70" s="447">
        <v>1.3</v>
      </c>
      <c r="F70" s="513"/>
    </row>
    <row r="71" spans="1:6">
      <c r="A71" s="444"/>
      <c r="B71" s="444" t="s">
        <v>529</v>
      </c>
      <c r="C71" s="444">
        <v>42</v>
      </c>
      <c r="D71" s="447">
        <v>33</v>
      </c>
      <c r="E71" s="447">
        <v>1.1000000000000001</v>
      </c>
      <c r="F71" s="513"/>
    </row>
    <row r="72" spans="1:6">
      <c r="A72" s="444"/>
      <c r="B72" s="444" t="s">
        <v>529</v>
      </c>
      <c r="C72" s="444">
        <v>42</v>
      </c>
      <c r="D72" s="447">
        <v>37</v>
      </c>
      <c r="E72" s="447">
        <v>2.2999999999999998</v>
      </c>
      <c r="F72" s="513"/>
    </row>
    <row r="73" spans="1:6">
      <c r="A73" s="444"/>
      <c r="B73" s="444" t="s">
        <v>529</v>
      </c>
      <c r="C73" s="444">
        <v>42</v>
      </c>
      <c r="D73" s="447">
        <v>36</v>
      </c>
      <c r="E73" s="447">
        <v>1.6</v>
      </c>
      <c r="F73" s="513"/>
    </row>
    <row r="74" spans="1:6">
      <c r="A74" s="444"/>
      <c r="B74" s="444" t="s">
        <v>529</v>
      </c>
      <c r="C74" s="444">
        <v>42</v>
      </c>
      <c r="D74" s="447">
        <v>58</v>
      </c>
      <c r="E74" s="447">
        <v>17.7</v>
      </c>
      <c r="F74" s="513"/>
    </row>
    <row r="75" spans="1:6">
      <c r="A75" s="444"/>
      <c r="B75" s="444" t="s">
        <v>529</v>
      </c>
      <c r="C75" s="444">
        <v>12</v>
      </c>
      <c r="D75" s="447">
        <v>8</v>
      </c>
      <c r="E75" s="447">
        <v>12.2</v>
      </c>
      <c r="F75" s="513"/>
    </row>
    <row r="76" spans="1:6">
      <c r="A76" s="444"/>
      <c r="B76" s="444" t="s">
        <v>529</v>
      </c>
      <c r="C76" s="444">
        <v>12</v>
      </c>
      <c r="D76" s="447">
        <v>18</v>
      </c>
      <c r="E76" s="447">
        <v>8.1</v>
      </c>
      <c r="F76" s="513"/>
    </row>
    <row r="77" spans="1:6">
      <c r="A77" s="444"/>
      <c r="B77" s="444" t="s">
        <v>529</v>
      </c>
      <c r="C77" s="444">
        <v>12</v>
      </c>
      <c r="D77" s="447">
        <v>6</v>
      </c>
      <c r="E77" s="447">
        <v>4</v>
      </c>
      <c r="F77" s="513"/>
    </row>
    <row r="78" spans="1:6">
      <c r="A78" s="444"/>
      <c r="B78" s="444" t="s">
        <v>529</v>
      </c>
      <c r="C78" s="444">
        <v>12</v>
      </c>
      <c r="D78" s="447">
        <v>29</v>
      </c>
      <c r="E78" s="447">
        <v>16.100000000000001</v>
      </c>
      <c r="F78" s="513"/>
    </row>
    <row r="79" spans="1:6">
      <c r="A79" s="444"/>
      <c r="B79" s="444" t="s">
        <v>529</v>
      </c>
      <c r="C79" s="448">
        <v>20</v>
      </c>
      <c r="D79" s="447">
        <v>9</v>
      </c>
      <c r="E79" s="447">
        <v>9.4</v>
      </c>
      <c r="F79" s="513"/>
    </row>
    <row r="80" spans="1:6">
      <c r="A80" s="444"/>
      <c r="B80" s="444" t="s">
        <v>529</v>
      </c>
      <c r="C80" s="444"/>
      <c r="D80" s="447">
        <v>6</v>
      </c>
      <c r="E80" s="447">
        <v>13.2</v>
      </c>
      <c r="F80" s="513"/>
    </row>
    <row r="81" spans="1:6">
      <c r="A81" s="444"/>
      <c r="B81" s="444" t="s">
        <v>529</v>
      </c>
      <c r="C81" s="444"/>
      <c r="D81" s="447">
        <v>2</v>
      </c>
      <c r="E81" s="447">
        <v>40.700000000000003</v>
      </c>
      <c r="F81" s="513"/>
    </row>
    <row r="82" spans="1:6">
      <c r="A82" s="444"/>
      <c r="B82" s="444" t="s">
        <v>529</v>
      </c>
      <c r="C82" s="444"/>
      <c r="D82" s="447">
        <v>5</v>
      </c>
      <c r="E82" s="447">
        <v>11.5</v>
      </c>
      <c r="F82" s="513"/>
    </row>
    <row r="83" spans="1:6">
      <c r="A83" s="444"/>
      <c r="B83" s="444" t="s">
        <v>529</v>
      </c>
      <c r="C83" s="444"/>
      <c r="D83" s="447">
        <v>8</v>
      </c>
      <c r="E83" s="447">
        <v>13.2</v>
      </c>
      <c r="F83" s="513"/>
    </row>
    <row r="84" spans="1:6">
      <c r="A84" s="444"/>
      <c r="B84" s="444" t="s">
        <v>529</v>
      </c>
      <c r="C84" s="444"/>
      <c r="D84" s="447">
        <v>15</v>
      </c>
      <c r="E84" s="447">
        <v>11.2</v>
      </c>
      <c r="F84" s="513"/>
    </row>
    <row r="85" spans="1:6">
      <c r="A85" s="444"/>
      <c r="B85" s="444" t="s">
        <v>529</v>
      </c>
      <c r="C85" s="444">
        <v>53</v>
      </c>
      <c r="D85" s="447">
        <v>3</v>
      </c>
      <c r="E85" s="447">
        <v>3.4</v>
      </c>
      <c r="F85" s="513"/>
    </row>
    <row r="86" spans="1:6">
      <c r="A86" s="444"/>
      <c r="B86" s="444" t="s">
        <v>529</v>
      </c>
      <c r="C86" s="444"/>
      <c r="D86" s="447">
        <v>12</v>
      </c>
      <c r="E86" s="447">
        <v>13.9</v>
      </c>
      <c r="F86" s="513"/>
    </row>
    <row r="87" spans="1:6">
      <c r="A87" s="444"/>
      <c r="B87" s="444" t="s">
        <v>529</v>
      </c>
      <c r="C87" s="444"/>
      <c r="D87" s="447">
        <v>5</v>
      </c>
      <c r="E87" s="447">
        <v>19.3</v>
      </c>
      <c r="F87" s="513"/>
    </row>
    <row r="88" spans="1:6">
      <c r="A88" s="444"/>
      <c r="B88" s="444" t="s">
        <v>529</v>
      </c>
      <c r="C88" s="444"/>
      <c r="D88" s="447">
        <v>16</v>
      </c>
      <c r="E88" s="447">
        <v>10.8</v>
      </c>
      <c r="F88" s="513"/>
    </row>
    <row r="89" spans="1:6">
      <c r="A89" s="444"/>
      <c r="B89" s="444" t="s">
        <v>529</v>
      </c>
      <c r="C89" s="444">
        <v>71</v>
      </c>
      <c r="D89" s="447">
        <v>35</v>
      </c>
      <c r="E89" s="447">
        <v>37.1</v>
      </c>
      <c r="F89" s="513"/>
    </row>
    <row r="90" spans="1:6">
      <c r="A90" s="444"/>
      <c r="B90" s="444" t="s">
        <v>529</v>
      </c>
      <c r="C90" s="444"/>
      <c r="D90" s="447">
        <v>51</v>
      </c>
      <c r="E90" s="447">
        <v>6.1</v>
      </c>
      <c r="F90" s="513"/>
    </row>
    <row r="91" spans="1:6">
      <c r="A91" s="444"/>
      <c r="B91" s="444" t="s">
        <v>529</v>
      </c>
      <c r="C91" s="444">
        <v>43</v>
      </c>
      <c r="D91" s="447">
        <v>3</v>
      </c>
      <c r="E91" s="447">
        <v>4.8</v>
      </c>
      <c r="F91" s="513"/>
    </row>
    <row r="92" spans="1:6">
      <c r="A92" s="444"/>
      <c r="B92" s="444" t="s">
        <v>529</v>
      </c>
      <c r="C92" s="444"/>
      <c r="D92" s="447">
        <v>2</v>
      </c>
      <c r="E92" s="447">
        <v>1.4</v>
      </c>
      <c r="F92" s="513"/>
    </row>
    <row r="93" spans="1:6">
      <c r="A93" s="444"/>
      <c r="B93" s="444" t="s">
        <v>529</v>
      </c>
      <c r="C93" s="444">
        <v>32</v>
      </c>
      <c r="D93" s="447">
        <v>19</v>
      </c>
      <c r="E93" s="447">
        <v>4</v>
      </c>
      <c r="F93" s="513"/>
    </row>
    <row r="94" spans="1:6">
      <c r="A94" s="444"/>
      <c r="B94" s="444" t="s">
        <v>529</v>
      </c>
      <c r="C94" s="444"/>
      <c r="D94" s="447">
        <v>16</v>
      </c>
      <c r="E94" s="447">
        <v>3.7</v>
      </c>
      <c r="F94" s="513"/>
    </row>
    <row r="95" spans="1:6">
      <c r="A95" s="444"/>
      <c r="B95" s="444" t="s">
        <v>529</v>
      </c>
      <c r="C95" s="444"/>
      <c r="D95" s="447">
        <v>20</v>
      </c>
      <c r="E95" s="447">
        <v>4.9000000000000004</v>
      </c>
      <c r="F95" s="513"/>
    </row>
    <row r="96" spans="1:6">
      <c r="A96" s="444"/>
      <c r="B96" s="444" t="s">
        <v>529</v>
      </c>
      <c r="C96" s="444"/>
      <c r="D96" s="447">
        <v>22</v>
      </c>
      <c r="E96" s="447">
        <v>3.8</v>
      </c>
      <c r="F96" s="513"/>
    </row>
    <row r="97" spans="1:6">
      <c r="A97" s="444"/>
      <c r="B97" s="444" t="s">
        <v>529</v>
      </c>
      <c r="C97" s="444"/>
      <c r="D97" s="447">
        <v>23</v>
      </c>
      <c r="E97" s="447">
        <v>1.2</v>
      </c>
      <c r="F97" s="513"/>
    </row>
    <row r="98" spans="1:6">
      <c r="A98" s="444"/>
      <c r="B98" s="444" t="s">
        <v>529</v>
      </c>
      <c r="C98" s="444"/>
      <c r="D98" s="447">
        <v>25</v>
      </c>
      <c r="E98" s="447">
        <v>2.2000000000000002</v>
      </c>
      <c r="F98" s="513"/>
    </row>
    <row r="99" spans="1:6">
      <c r="A99" s="444"/>
      <c r="B99" s="444" t="s">
        <v>529</v>
      </c>
      <c r="C99" s="444"/>
      <c r="D99" s="447">
        <v>21</v>
      </c>
      <c r="E99" s="447">
        <v>5</v>
      </c>
      <c r="F99" s="513"/>
    </row>
    <row r="100" spans="1:6">
      <c r="A100" s="444"/>
      <c r="B100" s="444" t="s">
        <v>529</v>
      </c>
      <c r="C100" s="444"/>
      <c r="D100" s="447">
        <v>28</v>
      </c>
      <c r="E100" s="447">
        <v>2.7</v>
      </c>
      <c r="F100" s="513"/>
    </row>
    <row r="101" spans="1:6">
      <c r="A101" s="444"/>
      <c r="B101" s="444" t="s">
        <v>529</v>
      </c>
      <c r="C101" s="444"/>
      <c r="D101" s="447">
        <v>36</v>
      </c>
      <c r="E101" s="447">
        <v>18.5</v>
      </c>
      <c r="F101" s="513"/>
    </row>
    <row r="102" spans="1:6">
      <c r="A102" s="444"/>
      <c r="B102" s="444" t="s">
        <v>529</v>
      </c>
      <c r="C102" s="444">
        <v>64</v>
      </c>
      <c r="D102" s="447">
        <v>5</v>
      </c>
      <c r="E102" s="447">
        <v>47</v>
      </c>
      <c r="F102" s="513"/>
    </row>
    <row r="103" spans="1:6">
      <c r="A103" s="444"/>
      <c r="B103" s="444" t="s">
        <v>529</v>
      </c>
      <c r="C103" s="444">
        <v>44</v>
      </c>
      <c r="D103" s="447">
        <v>24</v>
      </c>
      <c r="E103" s="447">
        <v>31.3</v>
      </c>
      <c r="F103" s="513"/>
    </row>
    <row r="104" spans="1:6">
      <c r="A104" s="444"/>
      <c r="B104" s="444" t="s">
        <v>529</v>
      </c>
      <c r="C104" s="444"/>
      <c r="D104" s="447">
        <v>6</v>
      </c>
      <c r="E104" s="447">
        <v>5.0999999999999996</v>
      </c>
      <c r="F104" s="513"/>
    </row>
    <row r="105" spans="1:6">
      <c r="A105" s="444"/>
      <c r="B105" s="444" t="s">
        <v>529</v>
      </c>
      <c r="C105" s="444"/>
      <c r="D105" s="447">
        <v>7</v>
      </c>
      <c r="E105" s="447">
        <v>13.9</v>
      </c>
      <c r="F105" s="513"/>
    </row>
    <row r="106" spans="1:6">
      <c r="A106" s="444"/>
      <c r="B106" s="444" t="s">
        <v>529</v>
      </c>
      <c r="C106" s="444">
        <v>4</v>
      </c>
      <c r="D106" s="447">
        <v>29</v>
      </c>
      <c r="E106" s="447">
        <v>8.9</v>
      </c>
      <c r="F106" s="513"/>
    </row>
    <row r="107" spans="1:6">
      <c r="A107" s="444"/>
      <c r="B107" s="444" t="s">
        <v>529</v>
      </c>
      <c r="C107" s="444"/>
      <c r="D107" s="447">
        <v>44</v>
      </c>
      <c r="E107" s="447">
        <v>34.299999999999997</v>
      </c>
      <c r="F107" s="513"/>
    </row>
    <row r="108" spans="1:6">
      <c r="A108" s="444"/>
      <c r="B108" s="444" t="s">
        <v>529</v>
      </c>
      <c r="C108" s="444"/>
      <c r="D108" s="447">
        <v>51</v>
      </c>
      <c r="E108" s="447">
        <v>8.3000000000000007</v>
      </c>
      <c r="F108" s="513"/>
    </row>
    <row r="109" spans="1:6">
      <c r="A109" s="444"/>
      <c r="B109" s="444" t="s">
        <v>529</v>
      </c>
      <c r="C109" s="444"/>
      <c r="D109" s="447">
        <v>54</v>
      </c>
      <c r="E109" s="447">
        <v>12.1</v>
      </c>
      <c r="F109" s="513"/>
    </row>
    <row r="110" spans="1:6">
      <c r="A110" s="444"/>
      <c r="B110" s="444" t="s">
        <v>529</v>
      </c>
      <c r="C110" s="444">
        <v>3</v>
      </c>
      <c r="D110" s="447">
        <v>39</v>
      </c>
      <c r="E110" s="447">
        <v>5.2</v>
      </c>
      <c r="F110" s="513"/>
    </row>
    <row r="111" spans="1:6">
      <c r="A111" s="444"/>
      <c r="B111" s="444" t="s">
        <v>529</v>
      </c>
      <c r="C111" s="444"/>
      <c r="D111" s="447">
        <v>57</v>
      </c>
      <c r="E111" s="447">
        <v>4.4000000000000004</v>
      </c>
      <c r="F111" s="513"/>
    </row>
    <row r="112" spans="1:6">
      <c r="A112" s="444"/>
      <c r="B112" s="444" t="s">
        <v>529</v>
      </c>
      <c r="C112" s="444"/>
      <c r="D112" s="447">
        <v>27</v>
      </c>
      <c r="E112" s="447">
        <v>10.4</v>
      </c>
      <c r="F112" s="513"/>
    </row>
    <row r="113" spans="1:6">
      <c r="A113" s="444"/>
      <c r="B113" s="444" t="s">
        <v>529</v>
      </c>
      <c r="C113" s="444"/>
      <c r="D113" s="447">
        <v>16</v>
      </c>
      <c r="E113" s="447">
        <v>8.4</v>
      </c>
      <c r="F113" s="513"/>
    </row>
    <row r="114" spans="1:6">
      <c r="A114" s="444"/>
      <c r="B114" s="444" t="s">
        <v>529</v>
      </c>
      <c r="C114" s="444"/>
      <c r="D114" s="447">
        <v>37</v>
      </c>
      <c r="E114" s="447">
        <v>9.4</v>
      </c>
      <c r="F114" s="514"/>
    </row>
  </sheetData>
  <mergeCells count="5">
    <mergeCell ref="A1:F1"/>
    <mergeCell ref="A2:F2"/>
    <mergeCell ref="D31:D41"/>
    <mergeCell ref="F31:F41"/>
    <mergeCell ref="F42:F1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6"/>
  <sheetViews>
    <sheetView tabSelected="1" topLeftCell="A94" workbookViewId="0">
      <selection activeCell="C4" sqref="C4:C5"/>
    </sheetView>
  </sheetViews>
  <sheetFormatPr defaultRowHeight="15"/>
  <cols>
    <col min="1" max="1" width="18.140625" style="237" customWidth="1"/>
    <col min="2" max="2" width="21.42578125" style="237" customWidth="1"/>
    <col min="3" max="3" width="31.28515625" style="237" customWidth="1"/>
    <col min="4" max="4" width="7.5703125" style="237" customWidth="1"/>
    <col min="5" max="5" width="6.28515625" style="237" customWidth="1"/>
    <col min="6" max="6" width="13.28515625" style="237" customWidth="1"/>
    <col min="7" max="7" width="11.5703125" style="237" customWidth="1"/>
    <col min="8" max="8" width="9.140625" style="237"/>
    <col min="9" max="9" width="9.28515625" style="237" customWidth="1"/>
    <col min="10" max="10" width="12.140625" style="237" customWidth="1"/>
    <col min="11" max="16384" width="9.140625" style="237"/>
  </cols>
  <sheetData>
    <row r="1" spans="1:10">
      <c r="A1" s="533" t="s">
        <v>0</v>
      </c>
      <c r="B1" s="533"/>
      <c r="C1" s="533"/>
      <c r="D1" s="533"/>
      <c r="E1" s="533"/>
      <c r="F1" s="533"/>
      <c r="G1" s="409"/>
      <c r="H1" s="188"/>
      <c r="I1" s="188"/>
    </row>
    <row r="2" spans="1:10" ht="24" customHeight="1">
      <c r="A2" s="534" t="s">
        <v>427</v>
      </c>
      <c r="B2" s="534"/>
      <c r="C2" s="534"/>
      <c r="D2" s="534"/>
      <c r="E2" s="534"/>
      <c r="F2" s="534"/>
      <c r="G2" s="409"/>
      <c r="H2" s="212"/>
      <c r="I2" s="212"/>
      <c r="J2" s="213"/>
    </row>
    <row r="3" spans="1:10" ht="66" customHeight="1">
      <c r="A3" s="410" t="s">
        <v>2</v>
      </c>
      <c r="B3" s="410" t="s">
        <v>3</v>
      </c>
      <c r="C3" s="410" t="s">
        <v>4</v>
      </c>
      <c r="D3" s="410" t="s">
        <v>5</v>
      </c>
      <c r="E3" s="410" t="s">
        <v>6</v>
      </c>
      <c r="F3" s="411" t="s">
        <v>7</v>
      </c>
      <c r="G3" s="409"/>
      <c r="H3" s="207"/>
      <c r="I3" s="207"/>
      <c r="J3" s="208"/>
    </row>
    <row r="4" spans="1:10" ht="49.5" customHeight="1">
      <c r="A4" s="417">
        <v>1</v>
      </c>
      <c r="B4" s="416" t="s">
        <v>428</v>
      </c>
      <c r="C4" s="417">
        <v>14</v>
      </c>
      <c r="D4" s="417">
        <v>10</v>
      </c>
      <c r="E4" s="417">
        <v>13.2</v>
      </c>
      <c r="F4" s="417">
        <v>106</v>
      </c>
      <c r="G4" s="415"/>
      <c r="H4" s="207"/>
      <c r="I4" s="207"/>
      <c r="J4" s="209"/>
    </row>
    <row r="5" spans="1:10" ht="18" customHeight="1">
      <c r="A5" s="412">
        <v>2</v>
      </c>
      <c r="B5" s="410" t="s">
        <v>428</v>
      </c>
      <c r="C5" s="412">
        <v>24</v>
      </c>
      <c r="D5" s="412">
        <v>28</v>
      </c>
      <c r="E5" s="412">
        <v>2.8</v>
      </c>
      <c r="F5" s="412">
        <v>8</v>
      </c>
      <c r="G5" s="415"/>
      <c r="H5" s="74"/>
      <c r="I5" s="73"/>
      <c r="J5" s="73"/>
    </row>
    <row r="6" spans="1:10" ht="18" customHeight="1">
      <c r="A6" s="412">
        <v>3</v>
      </c>
      <c r="B6" s="410" t="s">
        <v>428</v>
      </c>
      <c r="C6" s="412">
        <v>20</v>
      </c>
      <c r="D6" s="412">
        <v>20</v>
      </c>
      <c r="E6" s="412">
        <v>2.2000000000000002</v>
      </c>
      <c r="F6" s="412">
        <v>7</v>
      </c>
      <c r="G6" s="415"/>
      <c r="H6" s="74"/>
      <c r="I6" s="73"/>
      <c r="J6" s="73"/>
    </row>
    <row r="7" spans="1:10" ht="18" customHeight="1">
      <c r="A7" s="412">
        <v>4</v>
      </c>
      <c r="B7" s="410" t="s">
        <v>428</v>
      </c>
      <c r="C7" s="412">
        <v>36</v>
      </c>
      <c r="D7" s="412">
        <v>14</v>
      </c>
      <c r="E7" s="412">
        <v>2.6</v>
      </c>
      <c r="F7" s="412">
        <v>10</v>
      </c>
      <c r="G7" s="415"/>
      <c r="H7" s="73"/>
      <c r="I7" s="73"/>
      <c r="J7" s="73"/>
    </row>
    <row r="8" spans="1:10" ht="18" customHeight="1">
      <c r="A8" s="412">
        <v>5</v>
      </c>
      <c r="B8" s="410" t="s">
        <v>428</v>
      </c>
      <c r="C8" s="412">
        <v>36</v>
      </c>
      <c r="D8" s="412">
        <v>8</v>
      </c>
      <c r="E8" s="412">
        <v>4.5999999999999996</v>
      </c>
      <c r="F8" s="412">
        <v>23</v>
      </c>
      <c r="G8" s="415"/>
      <c r="H8" s="74"/>
      <c r="I8" s="73"/>
      <c r="J8" s="73"/>
    </row>
    <row r="9" spans="1:10" ht="18" customHeight="1">
      <c r="A9" s="412">
        <v>6</v>
      </c>
      <c r="B9" s="410" t="s">
        <v>429</v>
      </c>
      <c r="C9" s="412">
        <v>61</v>
      </c>
      <c r="D9" s="412">
        <v>1</v>
      </c>
      <c r="E9" s="412">
        <v>4.2</v>
      </c>
      <c r="F9" s="412">
        <v>42</v>
      </c>
      <c r="G9" s="415"/>
      <c r="H9" s="73"/>
      <c r="I9" s="73"/>
      <c r="J9" s="73"/>
    </row>
    <row r="10" spans="1:10" ht="18" customHeight="1">
      <c r="A10" s="412">
        <v>7</v>
      </c>
      <c r="B10" s="410" t="s">
        <v>429</v>
      </c>
      <c r="C10" s="412">
        <v>66</v>
      </c>
      <c r="D10" s="412">
        <v>5</v>
      </c>
      <c r="E10" s="412">
        <v>4</v>
      </c>
      <c r="F10" s="412">
        <v>28</v>
      </c>
      <c r="G10" s="415"/>
      <c r="H10" s="73"/>
      <c r="I10" s="73"/>
      <c r="J10" s="73"/>
    </row>
    <row r="11" spans="1:10" ht="18" customHeight="1">
      <c r="A11" s="412">
        <v>8</v>
      </c>
      <c r="B11" s="410" t="s">
        <v>429</v>
      </c>
      <c r="C11" s="412">
        <v>16</v>
      </c>
      <c r="D11" s="412">
        <v>2</v>
      </c>
      <c r="E11" s="412">
        <v>5</v>
      </c>
      <c r="F11" s="412">
        <v>40</v>
      </c>
      <c r="G11" s="415"/>
      <c r="H11" s="73"/>
      <c r="I11" s="73"/>
      <c r="J11" s="73"/>
    </row>
    <row r="12" spans="1:10" ht="18" customHeight="1">
      <c r="A12" s="412">
        <v>9</v>
      </c>
      <c r="B12" s="410" t="s">
        <v>429</v>
      </c>
      <c r="C12" s="412">
        <v>65</v>
      </c>
      <c r="D12" s="412">
        <v>23</v>
      </c>
      <c r="E12" s="412">
        <v>3.4</v>
      </c>
      <c r="F12" s="412">
        <v>17</v>
      </c>
      <c r="G12" s="415"/>
      <c r="H12" s="73"/>
      <c r="I12" s="73"/>
      <c r="J12" s="73"/>
    </row>
    <row r="13" spans="1:10" ht="18" customHeight="1">
      <c r="A13" s="412">
        <v>10</v>
      </c>
      <c r="B13" s="410" t="s">
        <v>429</v>
      </c>
      <c r="C13" s="412">
        <v>2</v>
      </c>
      <c r="D13" s="412">
        <v>17</v>
      </c>
      <c r="E13" s="412">
        <v>6</v>
      </c>
      <c r="F13" s="412">
        <v>42</v>
      </c>
      <c r="G13" s="415"/>
      <c r="H13" s="73"/>
      <c r="I13" s="73"/>
      <c r="J13" s="73"/>
    </row>
    <row r="14" spans="1:10" ht="18" customHeight="1">
      <c r="A14" s="412">
        <v>11</v>
      </c>
      <c r="B14" s="410" t="s">
        <v>429</v>
      </c>
      <c r="C14" s="412">
        <v>2</v>
      </c>
      <c r="D14" s="412">
        <v>11</v>
      </c>
      <c r="E14" s="412">
        <v>7</v>
      </c>
      <c r="F14" s="412">
        <v>56</v>
      </c>
      <c r="G14" s="415"/>
      <c r="H14" s="73"/>
      <c r="I14" s="73"/>
      <c r="J14" s="73"/>
    </row>
    <row r="15" spans="1:10" ht="18" customHeight="1">
      <c r="A15" s="412">
        <v>12</v>
      </c>
      <c r="B15" s="413" t="s">
        <v>430</v>
      </c>
      <c r="C15" s="414">
        <v>3</v>
      </c>
      <c r="D15" s="414">
        <v>12</v>
      </c>
      <c r="E15" s="414">
        <v>3.5</v>
      </c>
      <c r="F15" s="414">
        <v>18</v>
      </c>
      <c r="G15" s="415"/>
      <c r="H15" s="73"/>
      <c r="I15" s="73"/>
      <c r="J15" s="73"/>
    </row>
    <row r="16" spans="1:10" ht="18" customHeight="1">
      <c r="A16" s="412">
        <v>13</v>
      </c>
      <c r="B16" s="413" t="s">
        <v>430</v>
      </c>
      <c r="C16" s="414">
        <v>57</v>
      </c>
      <c r="D16" s="414">
        <v>5</v>
      </c>
      <c r="E16" s="414">
        <v>4.5</v>
      </c>
      <c r="F16" s="414">
        <v>23</v>
      </c>
      <c r="G16" s="415"/>
      <c r="H16" s="73"/>
      <c r="I16" s="73"/>
      <c r="J16" s="73"/>
    </row>
    <row r="17" spans="1:10" ht="18" customHeight="1">
      <c r="A17" s="412">
        <v>14</v>
      </c>
      <c r="B17" s="413" t="s">
        <v>430</v>
      </c>
      <c r="C17" s="414">
        <v>62</v>
      </c>
      <c r="D17" s="414">
        <v>3</v>
      </c>
      <c r="E17" s="414">
        <v>8</v>
      </c>
      <c r="F17" s="414">
        <v>48</v>
      </c>
      <c r="G17" s="415"/>
      <c r="H17" s="73"/>
      <c r="I17" s="73"/>
      <c r="J17" s="73"/>
    </row>
    <row r="18" spans="1:10" ht="18" customHeight="1">
      <c r="A18" s="412">
        <v>15</v>
      </c>
      <c r="B18" s="413" t="s">
        <v>430</v>
      </c>
      <c r="C18" s="414">
        <v>58</v>
      </c>
      <c r="D18" s="414">
        <v>10</v>
      </c>
      <c r="E18" s="414">
        <v>5.8</v>
      </c>
      <c r="F18" s="414">
        <v>23</v>
      </c>
      <c r="G18" s="415"/>
      <c r="H18" s="73"/>
      <c r="I18" s="73"/>
      <c r="J18" s="73"/>
    </row>
    <row r="19" spans="1:10" ht="18" customHeight="1">
      <c r="A19" s="412">
        <v>16</v>
      </c>
      <c r="B19" s="413" t="s">
        <v>430</v>
      </c>
      <c r="C19" s="414">
        <v>52</v>
      </c>
      <c r="D19" s="414">
        <v>7</v>
      </c>
      <c r="E19" s="414">
        <v>2.5</v>
      </c>
      <c r="F19" s="414">
        <v>8</v>
      </c>
      <c r="G19" s="415"/>
      <c r="H19" s="73"/>
      <c r="I19" s="73"/>
      <c r="J19" s="73"/>
    </row>
    <row r="20" spans="1:10" ht="18" customHeight="1">
      <c r="A20" s="412">
        <v>17</v>
      </c>
      <c r="B20" s="413" t="s">
        <v>430</v>
      </c>
      <c r="C20" s="414">
        <v>68</v>
      </c>
      <c r="D20" s="414">
        <v>15</v>
      </c>
      <c r="E20" s="414">
        <v>7.5</v>
      </c>
      <c r="F20" s="414">
        <v>38</v>
      </c>
      <c r="G20" s="415"/>
      <c r="H20" s="73"/>
      <c r="I20" s="73"/>
      <c r="J20" s="73"/>
    </row>
    <row r="21" spans="1:10" ht="18" customHeight="1">
      <c r="A21" s="412">
        <v>18</v>
      </c>
      <c r="B21" s="413" t="s">
        <v>430</v>
      </c>
      <c r="C21" s="414">
        <v>40</v>
      </c>
      <c r="D21" s="414">
        <v>13</v>
      </c>
      <c r="E21" s="414">
        <v>2.5</v>
      </c>
      <c r="F21" s="414">
        <v>8</v>
      </c>
      <c r="G21" s="415"/>
      <c r="H21" s="73"/>
      <c r="I21" s="73"/>
      <c r="J21" s="73"/>
    </row>
    <row r="22" spans="1:10" ht="18" customHeight="1">
      <c r="A22" s="412">
        <v>19</v>
      </c>
      <c r="B22" s="413" t="s">
        <v>430</v>
      </c>
      <c r="C22" s="414">
        <v>28</v>
      </c>
      <c r="D22" s="414">
        <v>12</v>
      </c>
      <c r="E22" s="414">
        <v>4.3</v>
      </c>
      <c r="F22" s="414">
        <v>17</v>
      </c>
      <c r="G22" s="415"/>
      <c r="H22" s="73"/>
      <c r="I22" s="73"/>
      <c r="J22" s="73"/>
    </row>
    <row r="23" spans="1:10" ht="18" customHeight="1">
      <c r="A23" s="412">
        <v>20</v>
      </c>
      <c r="B23" s="413" t="s">
        <v>430</v>
      </c>
      <c r="C23" s="414">
        <v>16</v>
      </c>
      <c r="D23" s="414">
        <v>12</v>
      </c>
      <c r="E23" s="414">
        <v>5.7</v>
      </c>
      <c r="F23" s="414">
        <v>29</v>
      </c>
      <c r="G23" s="415"/>
      <c r="H23" s="73"/>
      <c r="I23" s="73"/>
      <c r="J23" s="73"/>
    </row>
    <row r="24" spans="1:10" ht="18" customHeight="1">
      <c r="A24" s="414">
        <v>21</v>
      </c>
      <c r="B24" s="410" t="s">
        <v>431</v>
      </c>
      <c r="C24" s="418">
        <v>9</v>
      </c>
      <c r="D24" s="418">
        <v>29</v>
      </c>
      <c r="E24" s="418">
        <v>14.2</v>
      </c>
      <c r="F24" s="418">
        <v>71</v>
      </c>
      <c r="G24" s="409"/>
      <c r="H24" s="73"/>
      <c r="I24" s="73"/>
      <c r="J24" s="73"/>
    </row>
    <row r="25" spans="1:10" ht="18" customHeight="1">
      <c r="A25" s="412">
        <v>22</v>
      </c>
      <c r="B25" s="410" t="s">
        <v>431</v>
      </c>
      <c r="C25" s="418">
        <v>10</v>
      </c>
      <c r="D25" s="418">
        <v>2</v>
      </c>
      <c r="E25" s="418">
        <v>8.9</v>
      </c>
      <c r="F25" s="418">
        <v>44</v>
      </c>
      <c r="G25" s="409"/>
      <c r="H25" s="73"/>
      <c r="I25" s="73"/>
      <c r="J25" s="73"/>
    </row>
    <row r="26" spans="1:10" ht="18" customHeight="1">
      <c r="A26" s="412">
        <v>23</v>
      </c>
      <c r="B26" s="410" t="s">
        <v>431</v>
      </c>
      <c r="C26" s="418">
        <v>10</v>
      </c>
      <c r="D26" s="418">
        <v>7</v>
      </c>
      <c r="E26" s="418">
        <v>9.6</v>
      </c>
      <c r="F26" s="418">
        <v>48</v>
      </c>
      <c r="G26" s="409"/>
      <c r="H26" s="73"/>
      <c r="I26" s="73"/>
      <c r="J26" s="73"/>
    </row>
    <row r="27" spans="1:10" ht="18" customHeight="1">
      <c r="A27" s="412">
        <v>24</v>
      </c>
      <c r="B27" s="410" t="s">
        <v>431</v>
      </c>
      <c r="C27" s="418">
        <v>36</v>
      </c>
      <c r="D27" s="418">
        <v>4</v>
      </c>
      <c r="E27" s="418">
        <v>17.3</v>
      </c>
      <c r="F27" s="418">
        <v>69</v>
      </c>
      <c r="G27" s="409"/>
      <c r="H27" s="74"/>
      <c r="I27" s="73"/>
      <c r="J27" s="73"/>
    </row>
    <row r="28" spans="1:10" ht="18" customHeight="1">
      <c r="A28" s="412">
        <v>25</v>
      </c>
      <c r="B28" s="410" t="s">
        <v>431</v>
      </c>
      <c r="C28" s="418">
        <v>36</v>
      </c>
      <c r="D28" s="418">
        <v>10</v>
      </c>
      <c r="E28" s="418">
        <v>20.8</v>
      </c>
      <c r="F28" s="418">
        <v>83</v>
      </c>
      <c r="G28" s="409"/>
      <c r="H28" s="73"/>
      <c r="I28" s="73"/>
      <c r="J28" s="73"/>
    </row>
    <row r="29" spans="1:10" ht="18" customHeight="1">
      <c r="A29" s="412">
        <v>26</v>
      </c>
      <c r="B29" s="410" t="s">
        <v>431</v>
      </c>
      <c r="C29" s="418">
        <v>38</v>
      </c>
      <c r="D29" s="418">
        <v>1</v>
      </c>
      <c r="E29" s="418">
        <v>64.599999999999994</v>
      </c>
      <c r="F29" s="418">
        <v>323</v>
      </c>
      <c r="G29" s="409"/>
      <c r="H29" s="73"/>
      <c r="I29" s="73"/>
      <c r="J29" s="73"/>
    </row>
    <row r="30" spans="1:10" ht="18" customHeight="1">
      <c r="A30" s="412">
        <v>27</v>
      </c>
      <c r="B30" s="410" t="s">
        <v>431</v>
      </c>
      <c r="C30" s="418">
        <v>41</v>
      </c>
      <c r="D30" s="418">
        <v>4</v>
      </c>
      <c r="E30" s="418">
        <v>88.6</v>
      </c>
      <c r="F30" s="418">
        <v>443</v>
      </c>
      <c r="G30" s="409"/>
      <c r="H30" s="74"/>
      <c r="I30" s="73"/>
      <c r="J30" s="73"/>
    </row>
    <row r="31" spans="1:10" ht="18" customHeight="1">
      <c r="A31" s="412">
        <v>28</v>
      </c>
      <c r="B31" s="410" t="s">
        <v>431</v>
      </c>
      <c r="C31" s="418">
        <v>44</v>
      </c>
      <c r="D31" s="418">
        <v>6</v>
      </c>
      <c r="E31" s="418">
        <v>22</v>
      </c>
      <c r="F31" s="418">
        <v>88</v>
      </c>
      <c r="G31" s="409"/>
      <c r="H31" s="73"/>
      <c r="I31" s="73"/>
      <c r="J31" s="73"/>
    </row>
    <row r="32" spans="1:10" ht="18" customHeight="1">
      <c r="A32" s="412">
        <v>29</v>
      </c>
      <c r="B32" s="410" t="s">
        <v>431</v>
      </c>
      <c r="C32" s="418">
        <v>45</v>
      </c>
      <c r="D32" s="418">
        <v>6</v>
      </c>
      <c r="E32" s="418">
        <v>12.4</v>
      </c>
      <c r="F32" s="418">
        <v>50</v>
      </c>
      <c r="G32" s="409"/>
      <c r="H32" s="73"/>
      <c r="I32" s="73"/>
      <c r="J32" s="73"/>
    </row>
    <row r="33" spans="1:10" ht="18" customHeight="1">
      <c r="A33" s="412">
        <v>30</v>
      </c>
      <c r="B33" s="410" t="s">
        <v>431</v>
      </c>
      <c r="C33" s="418">
        <v>49</v>
      </c>
      <c r="D33" s="418">
        <v>7</v>
      </c>
      <c r="E33" s="418">
        <v>7.1</v>
      </c>
      <c r="F33" s="418">
        <v>21</v>
      </c>
      <c r="G33" s="65"/>
      <c r="H33" s="73"/>
      <c r="I33" s="73"/>
      <c r="J33" s="73"/>
    </row>
    <row r="34" spans="1:10" ht="18" customHeight="1">
      <c r="A34" s="412">
        <v>31</v>
      </c>
      <c r="B34" s="410" t="s">
        <v>431</v>
      </c>
      <c r="C34" s="418">
        <v>50</v>
      </c>
      <c r="D34" s="418">
        <v>9</v>
      </c>
      <c r="E34" s="418">
        <v>25.3</v>
      </c>
      <c r="F34" s="418">
        <v>76</v>
      </c>
      <c r="G34" s="65"/>
      <c r="H34" s="96"/>
      <c r="I34" s="96"/>
      <c r="J34" s="96"/>
    </row>
    <row r="35" spans="1:10" ht="18" customHeight="1">
      <c r="A35" s="412">
        <v>32</v>
      </c>
      <c r="B35" s="410" t="s">
        <v>431</v>
      </c>
      <c r="C35" s="418">
        <v>51</v>
      </c>
      <c r="D35" s="418">
        <v>10</v>
      </c>
      <c r="E35" s="418">
        <v>79.400000000000006</v>
      </c>
      <c r="F35" s="418">
        <v>238</v>
      </c>
      <c r="G35" s="65"/>
      <c r="H35" s="73"/>
      <c r="I35" s="73"/>
      <c r="J35" s="73"/>
    </row>
    <row r="36" spans="1:10" ht="18" customHeight="1">
      <c r="A36" s="412">
        <v>33</v>
      </c>
      <c r="B36" s="410" t="s">
        <v>431</v>
      </c>
      <c r="C36" s="418">
        <v>84</v>
      </c>
      <c r="D36" s="418">
        <v>42</v>
      </c>
      <c r="E36" s="418">
        <v>24.7</v>
      </c>
      <c r="F36" s="418">
        <v>74</v>
      </c>
      <c r="G36" s="65"/>
      <c r="H36" s="73"/>
      <c r="I36" s="73"/>
      <c r="J36" s="73"/>
    </row>
    <row r="37" spans="1:10" ht="18" customHeight="1">
      <c r="A37" s="412">
        <v>34</v>
      </c>
      <c r="B37" s="410" t="s">
        <v>431</v>
      </c>
      <c r="C37" s="418">
        <v>86</v>
      </c>
      <c r="D37" s="418">
        <v>9</v>
      </c>
      <c r="E37" s="418">
        <v>26.6</v>
      </c>
      <c r="F37" s="418">
        <v>80</v>
      </c>
      <c r="G37" s="65"/>
      <c r="H37" s="74"/>
      <c r="I37" s="73"/>
      <c r="J37" s="73"/>
    </row>
    <row r="38" spans="1:10" ht="18" customHeight="1">
      <c r="A38" s="412">
        <v>35</v>
      </c>
      <c r="B38" s="410" t="s">
        <v>431</v>
      </c>
      <c r="C38" s="418">
        <v>114</v>
      </c>
      <c r="D38" s="418">
        <v>6</v>
      </c>
      <c r="E38" s="418">
        <v>19.100000000000001</v>
      </c>
      <c r="F38" s="418">
        <v>57</v>
      </c>
      <c r="G38" s="65"/>
      <c r="H38" s="73"/>
      <c r="I38" s="73"/>
      <c r="J38" s="73"/>
    </row>
    <row r="39" spans="1:10" ht="18" customHeight="1">
      <c r="A39" s="412">
        <v>36</v>
      </c>
      <c r="B39" s="410" t="s">
        <v>431</v>
      </c>
      <c r="C39" s="418">
        <v>118</v>
      </c>
      <c r="D39" s="418">
        <v>6</v>
      </c>
      <c r="E39" s="418">
        <v>31.8</v>
      </c>
      <c r="F39" s="418">
        <v>95</v>
      </c>
      <c r="G39" s="65"/>
      <c r="H39" s="74"/>
      <c r="I39" s="73"/>
      <c r="J39" s="73"/>
    </row>
    <row r="40" spans="1:10" ht="18" customHeight="1">
      <c r="A40" s="412">
        <v>37</v>
      </c>
      <c r="B40" s="410" t="s">
        <v>431</v>
      </c>
      <c r="C40" s="418">
        <v>144</v>
      </c>
      <c r="D40" s="418">
        <v>8</v>
      </c>
      <c r="E40" s="418">
        <v>6.8</v>
      </c>
      <c r="F40" s="418">
        <v>20</v>
      </c>
      <c r="G40" s="65"/>
      <c r="H40" s="73"/>
      <c r="I40" s="73"/>
      <c r="J40" s="73"/>
    </row>
    <row r="41" spans="1:10" ht="18" customHeight="1">
      <c r="A41" s="412">
        <v>38</v>
      </c>
      <c r="B41" s="410" t="s">
        <v>431</v>
      </c>
      <c r="C41" s="418">
        <v>144</v>
      </c>
      <c r="D41" s="418">
        <v>10</v>
      </c>
      <c r="E41" s="418">
        <v>13.5</v>
      </c>
      <c r="F41" s="418">
        <v>40</v>
      </c>
      <c r="G41" s="65"/>
      <c r="H41" s="73"/>
      <c r="I41" s="73"/>
      <c r="J41" s="73"/>
    </row>
    <row r="42" spans="1:10" ht="18" customHeight="1">
      <c r="A42" s="412">
        <v>39</v>
      </c>
      <c r="B42" s="410" t="s">
        <v>431</v>
      </c>
      <c r="C42" s="418">
        <v>145</v>
      </c>
      <c r="D42" s="418">
        <v>13</v>
      </c>
      <c r="E42" s="418">
        <v>45</v>
      </c>
      <c r="F42" s="418">
        <v>135</v>
      </c>
      <c r="G42" s="65"/>
      <c r="H42" s="75"/>
      <c r="I42" s="75"/>
      <c r="J42" s="75"/>
    </row>
    <row r="43" spans="1:10" ht="18" customHeight="1">
      <c r="A43" s="412">
        <v>40</v>
      </c>
      <c r="B43" s="410" t="s">
        <v>431</v>
      </c>
      <c r="C43" s="418">
        <v>158</v>
      </c>
      <c r="D43" s="418">
        <v>9</v>
      </c>
      <c r="E43" s="418">
        <v>34.799999999999997</v>
      </c>
      <c r="F43" s="418">
        <v>139</v>
      </c>
      <c r="G43" s="65"/>
      <c r="H43" s="75"/>
      <c r="I43" s="75"/>
      <c r="J43" s="75"/>
    </row>
    <row r="44" spans="1:10" ht="18" customHeight="1">
      <c r="A44" s="412">
        <v>41</v>
      </c>
      <c r="B44" s="410" t="s">
        <v>432</v>
      </c>
      <c r="C44" s="418">
        <v>15</v>
      </c>
      <c r="D44" s="418">
        <v>22</v>
      </c>
      <c r="E44" s="418">
        <v>75.3</v>
      </c>
      <c r="F44" s="418">
        <v>226</v>
      </c>
      <c r="G44" s="65"/>
      <c r="H44" s="75"/>
      <c r="I44" s="75"/>
      <c r="J44" s="75"/>
    </row>
    <row r="45" spans="1:10" ht="15.75">
      <c r="A45" s="412">
        <v>42</v>
      </c>
      <c r="B45" s="410" t="s">
        <v>432</v>
      </c>
      <c r="C45" s="418">
        <v>15</v>
      </c>
      <c r="D45" s="418">
        <v>23</v>
      </c>
      <c r="E45" s="418">
        <v>14.2</v>
      </c>
      <c r="F45" s="418">
        <v>57</v>
      </c>
      <c r="G45" s="100"/>
      <c r="H45" s="207"/>
      <c r="I45" s="207"/>
      <c r="J45" s="97"/>
    </row>
    <row r="46" spans="1:10" ht="15.75">
      <c r="A46" s="412">
        <v>43</v>
      </c>
      <c r="B46" s="410" t="s">
        <v>432</v>
      </c>
      <c r="C46" s="418">
        <v>16</v>
      </c>
      <c r="D46" s="418">
        <v>18</v>
      </c>
      <c r="E46" s="418">
        <v>23.2</v>
      </c>
      <c r="F46" s="418">
        <v>93</v>
      </c>
      <c r="G46" s="95"/>
      <c r="H46" s="214"/>
      <c r="I46" s="214"/>
      <c r="J46" s="214"/>
    </row>
    <row r="47" spans="1:10" ht="15.75">
      <c r="A47" s="412">
        <v>44</v>
      </c>
      <c r="B47" s="410" t="s">
        <v>432</v>
      </c>
      <c r="C47" s="418">
        <v>16</v>
      </c>
      <c r="D47" s="418">
        <v>20</v>
      </c>
      <c r="E47" s="418">
        <v>22.8</v>
      </c>
      <c r="F47" s="418">
        <v>91</v>
      </c>
      <c r="G47" s="95"/>
      <c r="H47" s="214"/>
      <c r="I47" s="214"/>
      <c r="J47" s="214"/>
    </row>
    <row r="48" spans="1:10" ht="15.75">
      <c r="A48" s="412">
        <v>45</v>
      </c>
      <c r="B48" s="410" t="s">
        <v>432</v>
      </c>
      <c r="C48" s="418">
        <v>7</v>
      </c>
      <c r="D48" s="418">
        <v>1</v>
      </c>
      <c r="E48" s="418">
        <v>12</v>
      </c>
      <c r="F48" s="418">
        <v>48</v>
      </c>
      <c r="G48" s="95"/>
      <c r="H48" s="95"/>
      <c r="I48" s="95"/>
      <c r="J48" s="95"/>
    </row>
    <row r="49" spans="1:10" ht="15.75">
      <c r="A49" s="412">
        <v>46</v>
      </c>
      <c r="B49" s="410" t="s">
        <v>432</v>
      </c>
      <c r="C49" s="418">
        <v>7</v>
      </c>
      <c r="D49" s="418">
        <v>2</v>
      </c>
      <c r="E49" s="418">
        <v>19.2</v>
      </c>
      <c r="F49" s="418">
        <v>96</v>
      </c>
      <c r="G49" s="95"/>
      <c r="H49" s="95"/>
      <c r="I49" s="95"/>
      <c r="J49" s="95"/>
    </row>
    <row r="50" spans="1:10" ht="35.25" customHeight="1">
      <c r="A50" s="412">
        <v>47</v>
      </c>
      <c r="B50" s="410" t="s">
        <v>432</v>
      </c>
      <c r="C50" s="418">
        <v>23</v>
      </c>
      <c r="D50" s="418">
        <v>3</v>
      </c>
      <c r="E50" s="418">
        <v>68.8</v>
      </c>
      <c r="F50" s="418">
        <v>344</v>
      </c>
      <c r="J50" s="98"/>
    </row>
    <row r="51" spans="1:10" ht="18.75">
      <c r="A51" s="412">
        <v>48</v>
      </c>
      <c r="B51" s="410" t="s">
        <v>432</v>
      </c>
      <c r="C51" s="418">
        <v>39</v>
      </c>
      <c r="D51" s="418">
        <v>14</v>
      </c>
      <c r="E51" s="418">
        <v>59.2</v>
      </c>
      <c r="F51" s="418">
        <v>237</v>
      </c>
      <c r="G51" s="210"/>
      <c r="H51" s="210"/>
      <c r="I51" s="210"/>
      <c r="J51" s="211"/>
    </row>
    <row r="52" spans="1:10" ht="18.75">
      <c r="A52" s="412">
        <v>49</v>
      </c>
      <c r="B52" s="410" t="s">
        <v>432</v>
      </c>
      <c r="C52" s="418">
        <v>45</v>
      </c>
      <c r="D52" s="418">
        <v>4</v>
      </c>
      <c r="E52" s="418">
        <v>52.4</v>
      </c>
      <c r="F52" s="418">
        <v>210</v>
      </c>
      <c r="G52" s="76"/>
      <c r="H52" s="76"/>
      <c r="I52" s="76"/>
    </row>
    <row r="53" spans="1:10" ht="18.75">
      <c r="A53" s="412">
        <v>50</v>
      </c>
      <c r="B53" s="410" t="s">
        <v>432</v>
      </c>
      <c r="C53" s="418">
        <v>74</v>
      </c>
      <c r="D53" s="418">
        <v>1</v>
      </c>
      <c r="E53" s="418">
        <v>73</v>
      </c>
      <c r="F53" s="418">
        <v>365</v>
      </c>
      <c r="G53" s="206"/>
      <c r="H53" s="206"/>
      <c r="I53" s="76"/>
    </row>
    <row r="54" spans="1:10" ht="18.75">
      <c r="A54" s="412">
        <v>51</v>
      </c>
      <c r="B54" s="410" t="s">
        <v>432</v>
      </c>
      <c r="C54" s="418">
        <v>85</v>
      </c>
      <c r="D54" s="418">
        <v>1</v>
      </c>
      <c r="E54" s="418">
        <v>59.6</v>
      </c>
      <c r="F54" s="418">
        <v>298</v>
      </c>
      <c r="G54" s="76"/>
      <c r="H54" s="76"/>
      <c r="I54" s="76"/>
    </row>
    <row r="55" spans="1:10" ht="18.75">
      <c r="A55" s="412">
        <v>52</v>
      </c>
      <c r="B55" s="410" t="s">
        <v>432</v>
      </c>
      <c r="C55" s="418">
        <v>86</v>
      </c>
      <c r="D55" s="418">
        <v>2</v>
      </c>
      <c r="E55" s="418">
        <v>34.299999999999997</v>
      </c>
      <c r="F55" s="418">
        <v>171</v>
      </c>
      <c r="G55" s="76"/>
      <c r="H55" s="76"/>
      <c r="I55" s="76"/>
    </row>
    <row r="56" spans="1:10" ht="18.75">
      <c r="A56" s="412">
        <v>53</v>
      </c>
      <c r="B56" s="410" t="s">
        <v>432</v>
      </c>
      <c r="C56" s="418">
        <v>89</v>
      </c>
      <c r="D56" s="418">
        <v>2</v>
      </c>
      <c r="E56" s="418">
        <v>48.2</v>
      </c>
      <c r="F56" s="418">
        <v>241</v>
      </c>
      <c r="G56" s="76"/>
      <c r="H56" s="76"/>
      <c r="I56" s="76"/>
    </row>
    <row r="57" spans="1:10" ht="18.75">
      <c r="A57" s="412">
        <v>54</v>
      </c>
      <c r="B57" s="410" t="s">
        <v>432</v>
      </c>
      <c r="C57" s="418">
        <v>158</v>
      </c>
      <c r="D57" s="418">
        <v>10</v>
      </c>
      <c r="E57" s="418">
        <v>7.7</v>
      </c>
      <c r="F57" s="418">
        <v>31</v>
      </c>
      <c r="G57" s="76"/>
      <c r="H57" s="76"/>
      <c r="I57" s="76"/>
    </row>
    <row r="58" spans="1:10" ht="18.75">
      <c r="A58" s="412">
        <v>55</v>
      </c>
      <c r="B58" s="410" t="s">
        <v>432</v>
      </c>
      <c r="C58" s="418">
        <v>159</v>
      </c>
      <c r="D58" s="418">
        <v>4</v>
      </c>
      <c r="E58" s="418">
        <v>4.5999999999999996</v>
      </c>
      <c r="F58" s="418">
        <v>14</v>
      </c>
      <c r="G58" s="76"/>
      <c r="H58" s="76"/>
      <c r="I58" s="76"/>
    </row>
    <row r="59" spans="1:10" ht="18.75">
      <c r="A59" s="412">
        <v>56</v>
      </c>
      <c r="B59" s="410" t="s">
        <v>432</v>
      </c>
      <c r="C59" s="418">
        <v>159</v>
      </c>
      <c r="D59" s="418">
        <v>5</v>
      </c>
      <c r="E59" s="418">
        <v>15.7</v>
      </c>
      <c r="F59" s="418">
        <v>47</v>
      </c>
      <c r="G59" s="76"/>
      <c r="H59" s="76"/>
      <c r="I59" s="76"/>
    </row>
    <row r="60" spans="1:10" ht="18.75">
      <c r="A60" s="412">
        <v>57</v>
      </c>
      <c r="B60" s="410" t="s">
        <v>432</v>
      </c>
      <c r="C60" s="418">
        <v>159</v>
      </c>
      <c r="D60" s="418">
        <v>6</v>
      </c>
      <c r="E60" s="418">
        <v>9.6999999999999993</v>
      </c>
      <c r="F60" s="418">
        <v>29</v>
      </c>
      <c r="G60" s="76"/>
      <c r="H60" s="76"/>
      <c r="I60" s="76"/>
    </row>
    <row r="61" spans="1:10" ht="18.75">
      <c r="A61" s="412">
        <v>58</v>
      </c>
      <c r="B61" s="410" t="s">
        <v>432</v>
      </c>
      <c r="C61" s="418">
        <v>184</v>
      </c>
      <c r="D61" s="418">
        <v>6</v>
      </c>
      <c r="E61" s="418">
        <v>16.600000000000001</v>
      </c>
      <c r="F61" s="418">
        <v>83</v>
      </c>
      <c r="G61" s="76"/>
      <c r="H61" s="76"/>
      <c r="I61" s="76"/>
    </row>
    <row r="62" spans="1:10">
      <c r="A62" s="412">
        <v>59</v>
      </c>
      <c r="B62" s="410" t="s">
        <v>432</v>
      </c>
      <c r="C62" s="418">
        <v>184</v>
      </c>
      <c r="D62" s="418">
        <v>33</v>
      </c>
      <c r="E62" s="418">
        <v>29.7</v>
      </c>
      <c r="F62" s="418">
        <v>119</v>
      </c>
    </row>
    <row r="63" spans="1:10">
      <c r="A63" s="412">
        <v>60</v>
      </c>
      <c r="B63" s="410" t="s">
        <v>432</v>
      </c>
      <c r="C63" s="418">
        <v>189</v>
      </c>
      <c r="D63" s="418">
        <v>1</v>
      </c>
      <c r="E63" s="418">
        <v>86.5</v>
      </c>
      <c r="F63" s="418">
        <v>432</v>
      </c>
    </row>
    <row r="64" spans="1:10">
      <c r="A64" s="412">
        <v>61</v>
      </c>
      <c r="B64" s="410" t="s">
        <v>432</v>
      </c>
      <c r="C64" s="418">
        <v>190</v>
      </c>
      <c r="D64" s="418">
        <v>2</v>
      </c>
      <c r="E64" s="418">
        <v>44.5</v>
      </c>
      <c r="F64" s="418">
        <v>222</v>
      </c>
    </row>
    <row r="65" spans="1:7">
      <c r="A65" s="414">
        <v>62</v>
      </c>
      <c r="B65" s="413" t="s">
        <v>433</v>
      </c>
      <c r="C65" s="421">
        <v>76</v>
      </c>
      <c r="D65" s="421">
        <v>3</v>
      </c>
      <c r="E65" s="421">
        <v>17.8</v>
      </c>
      <c r="F65" s="421">
        <v>70</v>
      </c>
      <c r="G65" s="420"/>
    </row>
    <row r="66" spans="1:7">
      <c r="A66" s="414">
        <v>63</v>
      </c>
      <c r="B66" s="413" t="s">
        <v>433</v>
      </c>
      <c r="C66" s="421">
        <v>28</v>
      </c>
      <c r="D66" s="421">
        <v>1</v>
      </c>
      <c r="E66" s="421">
        <v>9</v>
      </c>
      <c r="F66" s="421">
        <v>42</v>
      </c>
      <c r="G66" s="409"/>
    </row>
    <row r="67" spans="1:7">
      <c r="A67" s="414">
        <v>64</v>
      </c>
      <c r="B67" s="413" t="s">
        <v>433</v>
      </c>
      <c r="C67" s="421">
        <v>17</v>
      </c>
      <c r="D67" s="421">
        <v>21</v>
      </c>
      <c r="E67" s="421">
        <v>2.5</v>
      </c>
      <c r="F67" s="421">
        <v>10</v>
      </c>
      <c r="G67" s="409"/>
    </row>
    <row r="68" spans="1:7">
      <c r="A68" s="414">
        <v>65</v>
      </c>
      <c r="B68" s="413" t="s">
        <v>434</v>
      </c>
      <c r="C68" s="421">
        <v>9</v>
      </c>
      <c r="D68" s="421">
        <v>6</v>
      </c>
      <c r="E68" s="421">
        <v>7.3</v>
      </c>
      <c r="F68" s="421">
        <v>60</v>
      </c>
      <c r="G68" s="409"/>
    </row>
    <row r="69" spans="1:7">
      <c r="A69" s="412">
        <v>66</v>
      </c>
      <c r="B69" s="413" t="s">
        <v>434</v>
      </c>
      <c r="C69" s="421">
        <v>9</v>
      </c>
      <c r="D69" s="421">
        <v>2</v>
      </c>
      <c r="E69" s="421">
        <v>11.6</v>
      </c>
      <c r="F69" s="421">
        <v>150</v>
      </c>
      <c r="G69" s="409"/>
    </row>
    <row r="70" spans="1:7">
      <c r="A70" s="412">
        <v>67</v>
      </c>
      <c r="B70" s="413" t="s">
        <v>434</v>
      </c>
      <c r="C70" s="421">
        <v>14</v>
      </c>
      <c r="D70" s="421">
        <v>32</v>
      </c>
      <c r="E70" s="421">
        <v>12.8</v>
      </c>
      <c r="F70" s="421">
        <v>100</v>
      </c>
      <c r="G70" s="409"/>
    </row>
    <row r="71" spans="1:7">
      <c r="A71" s="412">
        <v>68</v>
      </c>
      <c r="B71" s="413" t="s">
        <v>434</v>
      </c>
      <c r="C71" s="421">
        <v>14</v>
      </c>
      <c r="D71" s="421">
        <v>18</v>
      </c>
      <c r="E71" s="421">
        <v>27.3</v>
      </c>
      <c r="F71" s="421">
        <v>200</v>
      </c>
      <c r="G71" s="409"/>
    </row>
    <row r="72" spans="1:7">
      <c r="A72" s="412">
        <v>69</v>
      </c>
      <c r="B72" s="410" t="s">
        <v>435</v>
      </c>
      <c r="C72" s="421">
        <v>3</v>
      </c>
      <c r="D72" s="421">
        <v>1</v>
      </c>
      <c r="E72" s="421">
        <v>5.4</v>
      </c>
      <c r="F72" s="421">
        <v>50</v>
      </c>
      <c r="G72" s="409"/>
    </row>
    <row r="73" spans="1:7">
      <c r="A73" s="412">
        <v>70</v>
      </c>
      <c r="B73" s="410" t="s">
        <v>435</v>
      </c>
      <c r="C73" s="421">
        <v>3</v>
      </c>
      <c r="D73" s="421">
        <v>13</v>
      </c>
      <c r="E73" s="421">
        <v>6.4</v>
      </c>
      <c r="F73" s="421">
        <v>60</v>
      </c>
      <c r="G73" s="409"/>
    </row>
    <row r="74" spans="1:7">
      <c r="A74" s="412">
        <v>71</v>
      </c>
      <c r="B74" s="410" t="s">
        <v>435</v>
      </c>
      <c r="C74" s="421">
        <v>3</v>
      </c>
      <c r="D74" s="421">
        <v>21</v>
      </c>
      <c r="E74" s="421">
        <v>5</v>
      </c>
      <c r="F74" s="421">
        <v>50</v>
      </c>
      <c r="G74" s="409"/>
    </row>
    <row r="75" spans="1:7">
      <c r="A75" s="412">
        <v>72</v>
      </c>
      <c r="B75" s="410" t="s">
        <v>435</v>
      </c>
      <c r="C75" s="421">
        <v>3</v>
      </c>
      <c r="D75" s="421">
        <v>31</v>
      </c>
      <c r="E75" s="421">
        <v>2.8</v>
      </c>
      <c r="F75" s="421">
        <v>40</v>
      </c>
      <c r="G75" s="409"/>
    </row>
    <row r="76" spans="1:7">
      <c r="A76" s="412">
        <v>73</v>
      </c>
      <c r="B76" s="410" t="s">
        <v>435</v>
      </c>
      <c r="C76" s="421">
        <v>3</v>
      </c>
      <c r="D76" s="421">
        <v>30</v>
      </c>
      <c r="E76" s="421">
        <v>5.3</v>
      </c>
      <c r="F76" s="421">
        <v>50</v>
      </c>
      <c r="G76" s="409"/>
    </row>
    <row r="77" spans="1:7">
      <c r="A77" s="412">
        <v>74</v>
      </c>
      <c r="B77" s="410" t="s">
        <v>435</v>
      </c>
      <c r="C77" s="421">
        <v>3</v>
      </c>
      <c r="D77" s="421">
        <v>29</v>
      </c>
      <c r="E77" s="421">
        <v>4.9000000000000004</v>
      </c>
      <c r="F77" s="421">
        <v>60</v>
      </c>
      <c r="G77" s="409"/>
    </row>
    <row r="78" spans="1:7">
      <c r="A78" s="412">
        <v>75</v>
      </c>
      <c r="B78" s="410" t="s">
        <v>435</v>
      </c>
      <c r="C78" s="421">
        <v>3</v>
      </c>
      <c r="D78" s="421">
        <v>28</v>
      </c>
      <c r="E78" s="421">
        <v>4.3</v>
      </c>
      <c r="F78" s="421">
        <v>50</v>
      </c>
      <c r="G78" s="409"/>
    </row>
    <row r="79" spans="1:7">
      <c r="A79" s="412">
        <v>76</v>
      </c>
      <c r="B79" s="410" t="s">
        <v>436</v>
      </c>
      <c r="C79" s="421">
        <v>93</v>
      </c>
      <c r="D79" s="412">
        <v>11</v>
      </c>
      <c r="E79" s="412">
        <v>2.5</v>
      </c>
      <c r="F79" s="412">
        <v>13</v>
      </c>
      <c r="G79" s="409"/>
    </row>
    <row r="80" spans="1:7">
      <c r="A80" s="412">
        <v>77</v>
      </c>
      <c r="B80" s="410" t="s">
        <v>436</v>
      </c>
      <c r="C80" s="421">
        <v>93</v>
      </c>
      <c r="D80" s="412">
        <v>12</v>
      </c>
      <c r="E80" s="412">
        <v>2.2999999999999998</v>
      </c>
      <c r="F80" s="412">
        <v>11</v>
      </c>
      <c r="G80" s="409"/>
    </row>
    <row r="81" spans="1:6">
      <c r="A81" s="414">
        <v>78</v>
      </c>
      <c r="B81" s="410" t="s">
        <v>436</v>
      </c>
      <c r="C81" s="421">
        <v>93</v>
      </c>
      <c r="D81" s="421">
        <v>9</v>
      </c>
      <c r="E81" s="421">
        <v>7.6</v>
      </c>
      <c r="F81" s="421">
        <v>30</v>
      </c>
    </row>
    <row r="82" spans="1:6">
      <c r="A82" s="414">
        <v>79</v>
      </c>
      <c r="B82" s="410" t="s">
        <v>436</v>
      </c>
      <c r="C82" s="421">
        <v>73</v>
      </c>
      <c r="D82" s="421">
        <v>41</v>
      </c>
      <c r="E82" s="421">
        <v>1.1000000000000001</v>
      </c>
      <c r="F82" s="421">
        <v>6</v>
      </c>
    </row>
    <row r="83" spans="1:6">
      <c r="A83" s="412">
        <v>80</v>
      </c>
      <c r="B83" s="410" t="s">
        <v>436</v>
      </c>
      <c r="C83" s="421">
        <v>75</v>
      </c>
      <c r="D83" s="421">
        <v>8</v>
      </c>
      <c r="E83" s="421">
        <v>8.1999999999999993</v>
      </c>
      <c r="F83" s="421">
        <v>50</v>
      </c>
    </row>
    <row r="84" spans="1:6">
      <c r="A84" s="412">
        <v>81</v>
      </c>
      <c r="B84" s="410" t="s">
        <v>436</v>
      </c>
      <c r="C84" s="421">
        <v>62</v>
      </c>
      <c r="D84" s="421">
        <v>17</v>
      </c>
      <c r="E84" s="421">
        <v>21</v>
      </c>
      <c r="F84" s="421">
        <v>70</v>
      </c>
    </row>
    <row r="85" spans="1:6">
      <c r="A85" s="412">
        <v>82</v>
      </c>
      <c r="B85" s="410" t="s">
        <v>436</v>
      </c>
      <c r="C85" s="421">
        <v>68</v>
      </c>
      <c r="D85" s="421">
        <v>28</v>
      </c>
      <c r="E85" s="421">
        <v>9</v>
      </c>
      <c r="F85" s="421">
        <v>55</v>
      </c>
    </row>
    <row r="86" spans="1:6">
      <c r="A86" s="412">
        <v>83</v>
      </c>
      <c r="B86" s="410" t="s">
        <v>436</v>
      </c>
      <c r="C86" s="421">
        <v>68</v>
      </c>
      <c r="D86" s="421">
        <v>27</v>
      </c>
      <c r="E86" s="421">
        <v>8.3000000000000007</v>
      </c>
      <c r="F86" s="421">
        <v>50</v>
      </c>
    </row>
    <row r="87" spans="1:6">
      <c r="A87" s="412">
        <v>84</v>
      </c>
      <c r="B87" s="410" t="s">
        <v>436</v>
      </c>
      <c r="C87" s="421">
        <v>107</v>
      </c>
      <c r="D87" s="421">
        <v>26</v>
      </c>
      <c r="E87" s="421">
        <v>17</v>
      </c>
      <c r="F87" s="421">
        <v>60</v>
      </c>
    </row>
    <row r="88" spans="1:6">
      <c r="A88" s="412">
        <v>85</v>
      </c>
      <c r="B88" s="410" t="s">
        <v>436</v>
      </c>
      <c r="C88" s="421">
        <v>70</v>
      </c>
      <c r="D88" s="421">
        <v>8</v>
      </c>
      <c r="E88" s="421">
        <v>1.3</v>
      </c>
      <c r="F88" s="421">
        <v>8</v>
      </c>
    </row>
    <row r="89" spans="1:6">
      <c r="A89" s="412">
        <v>86</v>
      </c>
      <c r="B89" s="410" t="s">
        <v>436</v>
      </c>
      <c r="C89" s="421">
        <v>70</v>
      </c>
      <c r="D89" s="421">
        <v>2</v>
      </c>
      <c r="E89" s="421">
        <v>11</v>
      </c>
      <c r="F89" s="421">
        <v>60</v>
      </c>
    </row>
    <row r="90" spans="1:6">
      <c r="A90" s="412">
        <v>87</v>
      </c>
      <c r="B90" s="410" t="s">
        <v>436</v>
      </c>
      <c r="C90" s="421">
        <v>70</v>
      </c>
      <c r="D90" s="421">
        <v>1</v>
      </c>
      <c r="E90" s="421">
        <v>1.5</v>
      </c>
      <c r="F90" s="421">
        <v>10</v>
      </c>
    </row>
    <row r="91" spans="1:6">
      <c r="A91" s="412">
        <v>88</v>
      </c>
      <c r="B91" s="410" t="s">
        <v>436</v>
      </c>
      <c r="C91" s="421">
        <v>70</v>
      </c>
      <c r="D91" s="421">
        <v>9</v>
      </c>
      <c r="E91" s="421">
        <v>16.3</v>
      </c>
      <c r="F91" s="421">
        <v>60</v>
      </c>
    </row>
    <row r="92" spans="1:6">
      <c r="A92" s="412">
        <v>89</v>
      </c>
      <c r="B92" s="410" t="s">
        <v>436</v>
      </c>
      <c r="C92" s="421">
        <v>70</v>
      </c>
      <c r="D92" s="421">
        <v>7</v>
      </c>
      <c r="E92" s="421">
        <v>10.8</v>
      </c>
      <c r="F92" s="421">
        <v>45</v>
      </c>
    </row>
    <row r="93" spans="1:6">
      <c r="A93" s="412">
        <v>90</v>
      </c>
      <c r="B93" s="410" t="s">
        <v>436</v>
      </c>
      <c r="C93" s="421">
        <v>70</v>
      </c>
      <c r="D93" s="421">
        <v>17</v>
      </c>
      <c r="E93" s="421">
        <v>4.9000000000000004</v>
      </c>
      <c r="F93" s="421">
        <v>20</v>
      </c>
    </row>
    <row r="94" spans="1:6">
      <c r="A94" s="412">
        <v>91</v>
      </c>
      <c r="B94" s="410" t="s">
        <v>436</v>
      </c>
      <c r="C94" s="412">
        <v>72</v>
      </c>
      <c r="D94" s="421">
        <v>23</v>
      </c>
      <c r="E94" s="421">
        <v>1.5</v>
      </c>
      <c r="F94" s="421">
        <v>8</v>
      </c>
    </row>
    <row r="95" spans="1:6">
      <c r="A95" s="412">
        <v>92</v>
      </c>
      <c r="B95" s="410" t="s">
        <v>436</v>
      </c>
      <c r="C95" s="412">
        <v>72</v>
      </c>
      <c r="D95" s="421">
        <v>29</v>
      </c>
      <c r="E95" s="421">
        <v>2.5</v>
      </c>
      <c r="F95" s="421">
        <v>15</v>
      </c>
    </row>
    <row r="96" spans="1:6">
      <c r="A96" s="412">
        <v>93</v>
      </c>
      <c r="B96" s="410" t="s">
        <v>436</v>
      </c>
      <c r="C96" s="412">
        <v>82</v>
      </c>
      <c r="D96" s="421">
        <v>9</v>
      </c>
      <c r="E96" s="421">
        <v>3.4</v>
      </c>
      <c r="F96" s="421">
        <v>20</v>
      </c>
    </row>
    <row r="97" spans="1:6">
      <c r="A97" s="412">
        <v>94</v>
      </c>
      <c r="B97" s="410" t="s">
        <v>436</v>
      </c>
      <c r="C97" s="412">
        <v>83</v>
      </c>
      <c r="D97" s="421">
        <v>8</v>
      </c>
      <c r="E97" s="421">
        <v>4.9000000000000004</v>
      </c>
      <c r="F97" s="421">
        <v>30</v>
      </c>
    </row>
    <row r="98" spans="1:6">
      <c r="A98" s="412">
        <v>95</v>
      </c>
      <c r="B98" s="410" t="s">
        <v>436</v>
      </c>
      <c r="C98" s="412">
        <v>105</v>
      </c>
      <c r="D98" s="421">
        <v>1</v>
      </c>
      <c r="E98" s="421">
        <v>4.3</v>
      </c>
      <c r="F98" s="421">
        <v>25</v>
      </c>
    </row>
    <row r="99" spans="1:6">
      <c r="A99" s="412">
        <v>96</v>
      </c>
      <c r="B99" s="410" t="s">
        <v>436</v>
      </c>
      <c r="C99" s="412">
        <v>105</v>
      </c>
      <c r="D99" s="421">
        <v>2</v>
      </c>
      <c r="E99" s="421">
        <v>1.7</v>
      </c>
      <c r="F99" s="421">
        <v>10</v>
      </c>
    </row>
    <row r="100" spans="1:6">
      <c r="A100" s="412">
        <v>97</v>
      </c>
      <c r="B100" s="410" t="s">
        <v>436</v>
      </c>
      <c r="C100" s="412">
        <v>114</v>
      </c>
      <c r="D100" s="421">
        <v>25</v>
      </c>
      <c r="E100" s="421">
        <v>1.2</v>
      </c>
      <c r="F100" s="421">
        <v>8</v>
      </c>
    </row>
    <row r="101" spans="1:6">
      <c r="A101" s="412">
        <v>98</v>
      </c>
      <c r="B101" s="410" t="s">
        <v>436</v>
      </c>
      <c r="C101" s="412">
        <v>114</v>
      </c>
      <c r="D101" s="421">
        <v>22</v>
      </c>
      <c r="E101" s="421">
        <v>0.4</v>
      </c>
      <c r="F101" s="421">
        <v>3</v>
      </c>
    </row>
    <row r="102" spans="1:6">
      <c r="A102" s="412">
        <v>99</v>
      </c>
      <c r="B102" s="410" t="s">
        <v>436</v>
      </c>
      <c r="C102" s="412">
        <v>11</v>
      </c>
      <c r="D102" s="421">
        <v>13</v>
      </c>
      <c r="E102" s="421">
        <v>6</v>
      </c>
      <c r="F102" s="421">
        <v>30</v>
      </c>
    </row>
    <row r="103" spans="1:6">
      <c r="A103" s="412">
        <v>100</v>
      </c>
      <c r="B103" s="410" t="s">
        <v>436</v>
      </c>
      <c r="C103" s="412">
        <v>10</v>
      </c>
      <c r="D103" s="421">
        <v>8</v>
      </c>
      <c r="E103" s="421">
        <v>6.1</v>
      </c>
      <c r="F103" s="421">
        <v>24</v>
      </c>
    </row>
    <row r="104" spans="1:6">
      <c r="A104" s="412">
        <v>101</v>
      </c>
      <c r="B104" s="410" t="s">
        <v>436</v>
      </c>
      <c r="C104" s="412">
        <v>10</v>
      </c>
      <c r="D104" s="421">
        <v>9</v>
      </c>
      <c r="E104" s="421">
        <v>3.2</v>
      </c>
      <c r="F104" s="421">
        <v>12</v>
      </c>
    </row>
    <row r="105" spans="1:6">
      <c r="A105" s="412">
        <v>102</v>
      </c>
      <c r="B105" s="410" t="s">
        <v>436</v>
      </c>
      <c r="C105" s="412">
        <v>10</v>
      </c>
      <c r="D105" s="421">
        <v>22</v>
      </c>
      <c r="E105" s="421">
        <v>6.6</v>
      </c>
      <c r="F105" s="421">
        <v>31</v>
      </c>
    </row>
    <row r="106" spans="1:6">
      <c r="A106" s="412">
        <v>103</v>
      </c>
      <c r="B106" s="410" t="s">
        <v>436</v>
      </c>
      <c r="C106" s="412">
        <v>18</v>
      </c>
      <c r="D106" s="421">
        <v>24</v>
      </c>
      <c r="E106" s="421">
        <v>5</v>
      </c>
      <c r="F106" s="421">
        <v>24</v>
      </c>
    </row>
    <row r="107" spans="1:6">
      <c r="A107" s="412">
        <v>104</v>
      </c>
      <c r="B107" s="410" t="s">
        <v>436</v>
      </c>
      <c r="C107" s="412">
        <v>28</v>
      </c>
      <c r="D107" s="421">
        <v>3</v>
      </c>
      <c r="E107" s="421">
        <v>6.3</v>
      </c>
      <c r="F107" s="421">
        <v>18</v>
      </c>
    </row>
    <row r="108" spans="1:6">
      <c r="A108" s="412">
        <v>105</v>
      </c>
      <c r="B108" s="410" t="s">
        <v>436</v>
      </c>
      <c r="C108" s="412">
        <v>26</v>
      </c>
      <c r="D108" s="421">
        <v>18</v>
      </c>
      <c r="E108" s="421">
        <v>11.6</v>
      </c>
      <c r="F108" s="421">
        <v>34</v>
      </c>
    </row>
    <row r="109" spans="1:6">
      <c r="A109" s="412">
        <v>106</v>
      </c>
      <c r="B109" s="410" t="s">
        <v>436</v>
      </c>
      <c r="C109" s="412">
        <v>29</v>
      </c>
      <c r="D109" s="421">
        <v>18</v>
      </c>
      <c r="E109" s="421">
        <v>9.6</v>
      </c>
      <c r="F109" s="421">
        <v>25</v>
      </c>
    </row>
    <row r="110" spans="1:6">
      <c r="A110" s="412">
        <v>107</v>
      </c>
      <c r="B110" s="410" t="s">
        <v>436</v>
      </c>
      <c r="C110" s="412">
        <v>29</v>
      </c>
      <c r="D110" s="421">
        <v>2</v>
      </c>
      <c r="E110" s="421">
        <v>6.2</v>
      </c>
      <c r="F110" s="421">
        <v>20</v>
      </c>
    </row>
    <row r="111" spans="1:6">
      <c r="A111" s="412">
        <v>108</v>
      </c>
      <c r="B111" s="410" t="s">
        <v>436</v>
      </c>
      <c r="C111" s="412">
        <v>32</v>
      </c>
      <c r="D111" s="421">
        <v>8</v>
      </c>
      <c r="E111" s="421">
        <v>10.8</v>
      </c>
      <c r="F111" s="421">
        <v>30</v>
      </c>
    </row>
    <row r="112" spans="1:6">
      <c r="A112" s="412">
        <v>109</v>
      </c>
      <c r="B112" s="410" t="s">
        <v>436</v>
      </c>
      <c r="C112" s="412">
        <v>32</v>
      </c>
      <c r="D112" s="421">
        <v>14</v>
      </c>
      <c r="E112" s="421">
        <v>8.8000000000000007</v>
      </c>
      <c r="F112" s="421">
        <v>28</v>
      </c>
    </row>
    <row r="113" spans="1:6">
      <c r="A113" s="412">
        <v>110</v>
      </c>
      <c r="B113" s="410" t="s">
        <v>436</v>
      </c>
      <c r="C113" s="412">
        <v>43</v>
      </c>
      <c r="D113" s="421">
        <v>15</v>
      </c>
      <c r="E113" s="421">
        <v>7.7</v>
      </c>
      <c r="F113" s="421">
        <v>30</v>
      </c>
    </row>
    <row r="114" spans="1:6">
      <c r="A114" s="412">
        <v>111</v>
      </c>
      <c r="B114" s="410" t="s">
        <v>436</v>
      </c>
      <c r="C114" s="412">
        <v>54</v>
      </c>
      <c r="D114" s="421">
        <v>20</v>
      </c>
      <c r="E114" s="421">
        <v>5.9</v>
      </c>
      <c r="F114" s="421">
        <v>26</v>
      </c>
    </row>
    <row r="115" spans="1:6">
      <c r="A115" s="412">
        <v>112</v>
      </c>
      <c r="B115" s="410" t="s">
        <v>436</v>
      </c>
      <c r="C115" s="412">
        <v>60</v>
      </c>
      <c r="D115" s="421">
        <v>1</v>
      </c>
      <c r="E115" s="421">
        <v>6</v>
      </c>
      <c r="F115" s="421">
        <v>18</v>
      </c>
    </row>
    <row r="116" spans="1:6">
      <c r="A116" s="412">
        <v>113</v>
      </c>
      <c r="B116" s="410" t="s">
        <v>436</v>
      </c>
      <c r="C116" s="412">
        <v>7</v>
      </c>
      <c r="D116" s="421">
        <v>23</v>
      </c>
      <c r="E116" s="421">
        <v>4.4000000000000004</v>
      </c>
      <c r="F116" s="421">
        <v>17</v>
      </c>
    </row>
    <row r="117" spans="1:6">
      <c r="A117" s="412">
        <v>114</v>
      </c>
      <c r="B117" s="410" t="s">
        <v>436</v>
      </c>
      <c r="C117" s="412">
        <v>7</v>
      </c>
      <c r="D117" s="421">
        <v>26</v>
      </c>
      <c r="E117" s="421">
        <v>10</v>
      </c>
      <c r="F117" s="421">
        <v>36</v>
      </c>
    </row>
    <row r="118" spans="1:6">
      <c r="A118" s="412">
        <v>115</v>
      </c>
      <c r="B118" s="410" t="s">
        <v>436</v>
      </c>
      <c r="C118" s="412">
        <v>14</v>
      </c>
      <c r="D118" s="421">
        <v>9</v>
      </c>
      <c r="E118" s="421">
        <v>5</v>
      </c>
      <c r="F118" s="421">
        <v>30</v>
      </c>
    </row>
    <row r="119" spans="1:6">
      <c r="A119" s="412">
        <v>116</v>
      </c>
      <c r="B119" s="413" t="s">
        <v>437</v>
      </c>
      <c r="C119" s="412">
        <v>63</v>
      </c>
      <c r="D119" s="412">
        <v>21</v>
      </c>
      <c r="E119" s="412">
        <v>4.5999999999999996</v>
      </c>
      <c r="F119" s="412">
        <v>27</v>
      </c>
    </row>
    <row r="120" spans="1:6">
      <c r="A120" s="414">
        <v>117</v>
      </c>
      <c r="B120" s="413" t="s">
        <v>437</v>
      </c>
      <c r="C120" s="414">
        <v>3</v>
      </c>
      <c r="D120" s="421">
        <v>43</v>
      </c>
      <c r="E120" s="421">
        <v>8.1999999999999993</v>
      </c>
      <c r="F120" s="421">
        <v>41</v>
      </c>
    </row>
    <row r="121" spans="1:6">
      <c r="A121" s="414">
        <v>118</v>
      </c>
      <c r="B121" s="413" t="s">
        <v>437</v>
      </c>
      <c r="C121" s="414">
        <v>4</v>
      </c>
      <c r="D121" s="421">
        <v>12</v>
      </c>
      <c r="E121" s="421">
        <v>3.4</v>
      </c>
      <c r="F121" s="421">
        <v>20</v>
      </c>
    </row>
    <row r="122" spans="1:6">
      <c r="A122" s="414">
        <v>119</v>
      </c>
      <c r="B122" s="413" t="s">
        <v>437</v>
      </c>
      <c r="C122" s="414">
        <v>6</v>
      </c>
      <c r="D122" s="421">
        <v>3</v>
      </c>
      <c r="E122" s="421">
        <v>10</v>
      </c>
      <c r="F122" s="421">
        <v>50</v>
      </c>
    </row>
    <row r="123" spans="1:6">
      <c r="A123" s="414">
        <v>120</v>
      </c>
      <c r="B123" s="413" t="s">
        <v>437</v>
      </c>
      <c r="C123" s="414">
        <v>8</v>
      </c>
      <c r="D123" s="421">
        <v>6</v>
      </c>
      <c r="E123" s="421">
        <v>7.3</v>
      </c>
      <c r="F123" s="421">
        <v>58</v>
      </c>
    </row>
    <row r="124" spans="1:6">
      <c r="A124" s="414">
        <v>121</v>
      </c>
      <c r="B124" s="413" t="s">
        <v>437</v>
      </c>
      <c r="C124" s="414">
        <v>9</v>
      </c>
      <c r="D124" s="421">
        <v>4</v>
      </c>
      <c r="E124" s="421">
        <v>3.8</v>
      </c>
      <c r="F124" s="421">
        <v>22</v>
      </c>
    </row>
    <row r="125" spans="1:6">
      <c r="A125" s="414">
        <v>122</v>
      </c>
      <c r="B125" s="413" t="s">
        <v>437</v>
      </c>
      <c r="C125" s="414">
        <v>40</v>
      </c>
      <c r="D125" s="421">
        <v>28</v>
      </c>
      <c r="E125" s="421">
        <v>8.5</v>
      </c>
      <c r="F125" s="421">
        <v>51</v>
      </c>
    </row>
    <row r="126" spans="1:6">
      <c r="A126" s="414">
        <v>123</v>
      </c>
      <c r="B126" s="413" t="s">
        <v>437</v>
      </c>
      <c r="C126" s="414">
        <v>41</v>
      </c>
      <c r="D126" s="421">
        <v>4</v>
      </c>
      <c r="E126" s="421">
        <v>31</v>
      </c>
      <c r="F126" s="421">
        <v>155</v>
      </c>
    </row>
    <row r="127" spans="1:6">
      <c r="A127" s="414">
        <v>124</v>
      </c>
      <c r="B127" s="413" t="s">
        <v>437</v>
      </c>
      <c r="C127" s="414">
        <v>12</v>
      </c>
      <c r="D127" s="421">
        <v>3</v>
      </c>
      <c r="E127" s="421">
        <v>4.7</v>
      </c>
      <c r="F127" s="421">
        <v>28</v>
      </c>
    </row>
    <row r="128" spans="1:6">
      <c r="A128" s="414">
        <v>125</v>
      </c>
      <c r="B128" s="413" t="s">
        <v>437</v>
      </c>
      <c r="C128" s="414">
        <v>13</v>
      </c>
      <c r="D128" s="421">
        <v>32</v>
      </c>
      <c r="E128" s="421">
        <v>18</v>
      </c>
      <c r="F128" s="421">
        <v>108</v>
      </c>
    </row>
    <row r="129" spans="1:6">
      <c r="A129" s="414">
        <v>126</v>
      </c>
      <c r="B129" s="413" t="s">
        <v>437</v>
      </c>
      <c r="C129" s="414">
        <v>18</v>
      </c>
      <c r="D129" s="421">
        <v>6</v>
      </c>
      <c r="E129" s="421">
        <v>28</v>
      </c>
      <c r="F129" s="421">
        <v>168</v>
      </c>
    </row>
    <row r="130" spans="1:6">
      <c r="A130" s="414">
        <v>127</v>
      </c>
      <c r="B130" s="413" t="s">
        <v>437</v>
      </c>
      <c r="C130" s="414">
        <v>17</v>
      </c>
      <c r="D130" s="421">
        <v>25</v>
      </c>
      <c r="E130" s="421">
        <v>8.8000000000000007</v>
      </c>
      <c r="F130" s="421">
        <v>61</v>
      </c>
    </row>
    <row r="131" spans="1:6">
      <c r="A131" s="414">
        <v>128</v>
      </c>
      <c r="B131" s="413" t="s">
        <v>437</v>
      </c>
      <c r="C131" s="414">
        <v>66</v>
      </c>
      <c r="D131" s="421">
        <v>1</v>
      </c>
      <c r="E131" s="421">
        <v>6</v>
      </c>
      <c r="F131" s="421">
        <v>30</v>
      </c>
    </row>
    <row r="132" spans="1:6">
      <c r="A132" s="414">
        <v>129</v>
      </c>
      <c r="B132" s="413" t="s">
        <v>437</v>
      </c>
      <c r="C132" s="414">
        <v>67</v>
      </c>
      <c r="D132" s="421">
        <v>8</v>
      </c>
      <c r="E132" s="421">
        <v>10</v>
      </c>
      <c r="F132" s="421">
        <v>100</v>
      </c>
    </row>
    <row r="133" spans="1:6">
      <c r="A133" s="414">
        <v>130</v>
      </c>
      <c r="B133" s="413" t="s">
        <v>437</v>
      </c>
      <c r="C133" s="414">
        <v>68</v>
      </c>
      <c r="D133" s="421">
        <v>16</v>
      </c>
      <c r="E133" s="421">
        <v>34</v>
      </c>
      <c r="F133" s="421">
        <v>208</v>
      </c>
    </row>
    <row r="134" spans="1:6">
      <c r="A134" s="414">
        <v>131</v>
      </c>
      <c r="B134" s="413" t="s">
        <v>437</v>
      </c>
      <c r="C134" s="414">
        <v>69</v>
      </c>
      <c r="D134" s="421">
        <v>2</v>
      </c>
      <c r="E134" s="421">
        <v>9</v>
      </c>
      <c r="F134" s="421">
        <v>81</v>
      </c>
    </row>
    <row r="135" spans="1:6">
      <c r="A135" s="414">
        <v>132</v>
      </c>
      <c r="B135" s="413" t="s">
        <v>437</v>
      </c>
      <c r="C135" s="414">
        <v>1</v>
      </c>
      <c r="D135" s="421">
        <v>18</v>
      </c>
      <c r="E135" s="421">
        <v>14</v>
      </c>
      <c r="F135" s="421">
        <v>70</v>
      </c>
    </row>
    <row r="136" spans="1:6">
      <c r="A136" s="414">
        <v>133</v>
      </c>
      <c r="B136" s="413" t="s">
        <v>437</v>
      </c>
      <c r="C136" s="414">
        <v>33</v>
      </c>
      <c r="D136" s="421">
        <v>2</v>
      </c>
      <c r="E136" s="421">
        <v>74</v>
      </c>
      <c r="F136" s="421">
        <v>500</v>
      </c>
    </row>
    <row r="137" spans="1:6">
      <c r="A137" s="414">
        <v>134</v>
      </c>
      <c r="B137" s="413" t="s">
        <v>437</v>
      </c>
      <c r="C137" s="414">
        <v>34</v>
      </c>
      <c r="D137" s="421">
        <v>6</v>
      </c>
      <c r="E137" s="421">
        <v>4.7</v>
      </c>
      <c r="F137" s="421">
        <v>47</v>
      </c>
    </row>
    <row r="138" spans="1:6">
      <c r="A138" s="414">
        <v>135</v>
      </c>
      <c r="B138" s="413" t="s">
        <v>437</v>
      </c>
      <c r="C138" s="414">
        <v>35</v>
      </c>
      <c r="D138" s="421">
        <v>16</v>
      </c>
      <c r="E138" s="421">
        <v>27</v>
      </c>
      <c r="F138" s="421">
        <v>180</v>
      </c>
    </row>
    <row r="139" spans="1:6">
      <c r="A139" s="414">
        <v>136</v>
      </c>
      <c r="B139" s="413" t="s">
        <v>437</v>
      </c>
      <c r="C139" s="414">
        <v>63</v>
      </c>
      <c r="D139" s="421">
        <v>15</v>
      </c>
      <c r="E139" s="421">
        <v>22</v>
      </c>
      <c r="F139" s="421">
        <v>100</v>
      </c>
    </row>
    <row r="140" spans="1:6">
      <c r="A140" s="414">
        <v>137</v>
      </c>
      <c r="B140" s="413" t="s">
        <v>438</v>
      </c>
      <c r="C140" s="414">
        <v>4</v>
      </c>
      <c r="D140" s="421">
        <v>5</v>
      </c>
      <c r="E140" s="421">
        <v>18</v>
      </c>
      <c r="F140" s="421">
        <v>108</v>
      </c>
    </row>
    <row r="141" spans="1:6">
      <c r="A141" s="414">
        <v>138</v>
      </c>
      <c r="B141" s="413" t="s">
        <v>438</v>
      </c>
      <c r="C141" s="414">
        <v>9</v>
      </c>
      <c r="D141" s="421">
        <v>7</v>
      </c>
      <c r="E141" s="421">
        <v>3.8</v>
      </c>
      <c r="F141" s="421">
        <v>15</v>
      </c>
    </row>
    <row r="142" spans="1:6">
      <c r="A142" s="414">
        <v>139</v>
      </c>
      <c r="B142" s="413" t="s">
        <v>438</v>
      </c>
      <c r="C142" s="414">
        <v>10</v>
      </c>
      <c r="D142" s="421">
        <v>9</v>
      </c>
      <c r="E142" s="421">
        <v>8.6</v>
      </c>
      <c r="F142" s="421">
        <v>10</v>
      </c>
    </row>
    <row r="143" spans="1:6">
      <c r="A143" s="414">
        <v>140</v>
      </c>
      <c r="B143" s="413" t="s">
        <v>438</v>
      </c>
      <c r="C143" s="414">
        <v>3</v>
      </c>
      <c r="D143" s="421">
        <v>23</v>
      </c>
      <c r="E143" s="421">
        <v>32</v>
      </c>
      <c r="F143" s="421">
        <v>128</v>
      </c>
    </row>
    <row r="144" spans="1:6">
      <c r="A144" s="414">
        <v>141</v>
      </c>
      <c r="B144" s="413" t="s">
        <v>438</v>
      </c>
      <c r="C144" s="414">
        <v>26</v>
      </c>
      <c r="D144" s="421">
        <v>12</v>
      </c>
      <c r="E144" s="421">
        <v>1.7</v>
      </c>
      <c r="F144" s="421">
        <v>6</v>
      </c>
    </row>
    <row r="145" spans="1:6">
      <c r="A145" s="414">
        <v>142</v>
      </c>
      <c r="B145" s="413" t="s">
        <v>438</v>
      </c>
      <c r="C145" s="414">
        <v>46</v>
      </c>
      <c r="D145" s="421">
        <v>2</v>
      </c>
      <c r="E145" s="421">
        <v>6.3</v>
      </c>
      <c r="F145" s="421">
        <v>12</v>
      </c>
    </row>
    <row r="146" spans="1:6">
      <c r="A146" s="414">
        <v>143</v>
      </c>
      <c r="B146" s="413" t="s">
        <v>438</v>
      </c>
      <c r="C146" s="414">
        <v>66</v>
      </c>
      <c r="D146" s="421">
        <v>26</v>
      </c>
      <c r="E146" s="421">
        <v>5.9</v>
      </c>
      <c r="F146" s="421">
        <v>35</v>
      </c>
    </row>
    <row r="147" spans="1:6">
      <c r="A147" s="414">
        <v>144</v>
      </c>
      <c r="B147" s="413" t="s">
        <v>438</v>
      </c>
      <c r="C147" s="414">
        <v>58</v>
      </c>
      <c r="D147" s="421">
        <v>26</v>
      </c>
      <c r="E147" s="421">
        <v>1.2</v>
      </c>
      <c r="F147" s="421">
        <v>6</v>
      </c>
    </row>
    <row r="148" spans="1:6">
      <c r="A148" s="414">
        <v>145</v>
      </c>
      <c r="B148" s="413" t="s">
        <v>438</v>
      </c>
      <c r="C148" s="414">
        <v>20</v>
      </c>
      <c r="D148" s="421">
        <v>5</v>
      </c>
      <c r="E148" s="421">
        <v>1.7</v>
      </c>
      <c r="F148" s="421">
        <v>3</v>
      </c>
    </row>
    <row r="149" spans="1:6">
      <c r="A149" s="414">
        <v>146</v>
      </c>
      <c r="B149" s="413" t="s">
        <v>438</v>
      </c>
      <c r="C149" s="414">
        <v>19</v>
      </c>
      <c r="D149" s="421">
        <v>15</v>
      </c>
      <c r="E149" s="421">
        <v>10</v>
      </c>
      <c r="F149" s="421">
        <v>40</v>
      </c>
    </row>
    <row r="150" spans="1:6">
      <c r="A150" s="414">
        <v>147</v>
      </c>
      <c r="B150" s="413" t="s">
        <v>439</v>
      </c>
      <c r="C150" s="414">
        <v>30</v>
      </c>
      <c r="D150" s="421">
        <v>25</v>
      </c>
      <c r="E150" s="421">
        <v>27</v>
      </c>
      <c r="F150" s="421">
        <v>27</v>
      </c>
    </row>
    <row r="151" spans="1:6">
      <c r="A151" s="414">
        <v>148</v>
      </c>
      <c r="B151" s="413" t="s">
        <v>439</v>
      </c>
      <c r="C151" s="414">
        <v>37</v>
      </c>
      <c r="D151" s="421">
        <v>1</v>
      </c>
      <c r="E151" s="421">
        <v>8.3000000000000007</v>
      </c>
      <c r="F151" s="421">
        <v>42</v>
      </c>
    </row>
    <row r="152" spans="1:6">
      <c r="A152" s="414">
        <v>149</v>
      </c>
      <c r="B152" s="413" t="s">
        <v>439</v>
      </c>
      <c r="C152" s="414">
        <v>42</v>
      </c>
      <c r="D152" s="421">
        <v>5</v>
      </c>
      <c r="E152" s="421">
        <v>20</v>
      </c>
      <c r="F152" s="421">
        <v>100</v>
      </c>
    </row>
    <row r="153" spans="1:6">
      <c r="A153" s="414">
        <v>150</v>
      </c>
      <c r="B153" s="413" t="s">
        <v>439</v>
      </c>
      <c r="C153" s="414">
        <v>39</v>
      </c>
      <c r="D153" s="421">
        <v>40</v>
      </c>
      <c r="E153" s="421">
        <v>3</v>
      </c>
      <c r="F153" s="421">
        <v>15</v>
      </c>
    </row>
    <row r="154" spans="1:6">
      <c r="A154" s="414">
        <v>151</v>
      </c>
      <c r="B154" s="413" t="s">
        <v>439</v>
      </c>
      <c r="C154" s="414">
        <v>29</v>
      </c>
      <c r="D154" s="421">
        <v>10</v>
      </c>
      <c r="E154" s="421">
        <v>10</v>
      </c>
      <c r="F154" s="421">
        <v>50</v>
      </c>
    </row>
    <row r="155" spans="1:6">
      <c r="A155" s="414">
        <v>152</v>
      </c>
      <c r="B155" s="413" t="s">
        <v>439</v>
      </c>
      <c r="C155" s="414">
        <v>13</v>
      </c>
      <c r="D155" s="421">
        <v>14</v>
      </c>
      <c r="E155" s="421">
        <v>10</v>
      </c>
      <c r="F155" s="421">
        <v>50</v>
      </c>
    </row>
    <row r="156" spans="1:6">
      <c r="A156" s="414">
        <v>153</v>
      </c>
      <c r="B156" s="413" t="s">
        <v>439</v>
      </c>
      <c r="C156" s="414">
        <v>65</v>
      </c>
      <c r="D156" s="421">
        <v>1</v>
      </c>
      <c r="E156" s="421">
        <v>7.6</v>
      </c>
      <c r="F156" s="421">
        <v>40</v>
      </c>
    </row>
    <row r="157" spans="1:6">
      <c r="A157" s="414">
        <v>154</v>
      </c>
      <c r="B157" s="413" t="s">
        <v>439</v>
      </c>
      <c r="C157" s="414">
        <v>65</v>
      </c>
      <c r="D157" s="421">
        <v>26</v>
      </c>
      <c r="E157" s="421">
        <v>3.6</v>
      </c>
      <c r="F157" s="421">
        <v>20</v>
      </c>
    </row>
    <row r="158" spans="1:6">
      <c r="A158" s="414">
        <v>155</v>
      </c>
      <c r="B158" s="413" t="s">
        <v>439</v>
      </c>
      <c r="C158" s="414">
        <v>15</v>
      </c>
      <c r="D158" s="421">
        <v>24</v>
      </c>
      <c r="E158" s="421">
        <v>3.5</v>
      </c>
      <c r="F158" s="421">
        <v>20</v>
      </c>
    </row>
    <row r="159" spans="1:6">
      <c r="A159" s="414">
        <v>156</v>
      </c>
      <c r="B159" s="413" t="s">
        <v>439</v>
      </c>
      <c r="C159" s="414">
        <v>11</v>
      </c>
      <c r="D159" s="421">
        <v>22</v>
      </c>
      <c r="E159" s="421">
        <v>8</v>
      </c>
      <c r="F159" s="421">
        <v>40</v>
      </c>
    </row>
    <row r="160" spans="1:6">
      <c r="A160" s="414">
        <v>157</v>
      </c>
      <c r="B160" s="413" t="s">
        <v>439</v>
      </c>
      <c r="C160" s="414">
        <v>16</v>
      </c>
      <c r="D160" s="421">
        <v>25</v>
      </c>
      <c r="E160" s="421">
        <v>12</v>
      </c>
      <c r="F160" s="421">
        <v>60</v>
      </c>
    </row>
    <row r="161" spans="1:6">
      <c r="A161" s="414">
        <v>158</v>
      </c>
      <c r="B161" s="413" t="s">
        <v>439</v>
      </c>
      <c r="C161" s="414">
        <v>24</v>
      </c>
      <c r="D161" s="421">
        <v>10</v>
      </c>
      <c r="E161" s="421">
        <v>20</v>
      </c>
      <c r="F161" s="421">
        <v>50</v>
      </c>
    </row>
    <row r="162" spans="1:6">
      <c r="A162" s="414">
        <v>159</v>
      </c>
      <c r="B162" s="410" t="s">
        <v>440</v>
      </c>
      <c r="C162" s="412">
        <v>42</v>
      </c>
      <c r="D162" s="412">
        <v>8</v>
      </c>
      <c r="E162" s="412">
        <v>16</v>
      </c>
      <c r="F162" s="412">
        <v>35</v>
      </c>
    </row>
    <row r="163" spans="1:6">
      <c r="A163" s="419">
        <v>160</v>
      </c>
      <c r="B163" s="410" t="s">
        <v>440</v>
      </c>
      <c r="C163" s="419">
        <v>43</v>
      </c>
      <c r="D163" s="420">
        <v>15</v>
      </c>
      <c r="E163" s="420">
        <v>6.7</v>
      </c>
      <c r="F163" s="420">
        <v>25</v>
      </c>
    </row>
    <row r="164" spans="1:6">
      <c r="A164" s="419">
        <v>161</v>
      </c>
      <c r="B164" s="410" t="s">
        <v>440</v>
      </c>
      <c r="C164" s="419">
        <v>34</v>
      </c>
      <c r="D164" s="420">
        <v>22</v>
      </c>
      <c r="E164" s="420">
        <v>9.5</v>
      </c>
      <c r="F164" s="420">
        <v>29</v>
      </c>
    </row>
    <row r="166" spans="1:6">
      <c r="A166" s="409"/>
      <c r="B166" s="409" t="s">
        <v>82</v>
      </c>
      <c r="C166" s="409"/>
      <c r="D166" s="409"/>
      <c r="E166" s="409">
        <v>2424.6999999999989</v>
      </c>
      <c r="F166" s="409">
        <v>11402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3"/>
  <sheetViews>
    <sheetView topLeftCell="A41" workbookViewId="0">
      <selection activeCell="K89" sqref="K89"/>
    </sheetView>
  </sheetViews>
  <sheetFormatPr defaultRowHeight="15"/>
  <cols>
    <col min="1" max="1" width="21.42578125" style="189" customWidth="1"/>
    <col min="2" max="2" width="11.5703125" style="189" customWidth="1"/>
    <col min="3" max="3" width="25.57031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>
      <c r="A1" s="533" t="s">
        <v>0</v>
      </c>
      <c r="B1" s="533"/>
      <c r="C1" s="533"/>
      <c r="D1" s="533"/>
      <c r="E1" s="533"/>
      <c r="F1" s="533"/>
      <c r="G1" s="171"/>
      <c r="H1" s="188"/>
      <c r="I1" s="188"/>
      <c r="J1" s="188"/>
    </row>
    <row r="2" spans="1:10" ht="15.75">
      <c r="A2" s="534" t="s">
        <v>1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05.75" thickBot="1">
      <c r="A3" s="427" t="s">
        <v>2</v>
      </c>
      <c r="B3" s="427" t="s">
        <v>3</v>
      </c>
      <c r="C3" s="427" t="s">
        <v>4</v>
      </c>
      <c r="D3" s="427" t="s">
        <v>5</v>
      </c>
      <c r="E3" s="427" t="s">
        <v>6</v>
      </c>
      <c r="F3" s="428" t="s">
        <v>7</v>
      </c>
      <c r="G3" s="181"/>
      <c r="H3" s="182"/>
      <c r="I3" s="183"/>
      <c r="J3" s="179"/>
    </row>
    <row r="4" spans="1:10" ht="16.5" thickBot="1">
      <c r="A4" s="427"/>
      <c r="B4" s="427" t="s">
        <v>509</v>
      </c>
      <c r="C4" s="429">
        <v>18</v>
      </c>
      <c r="D4" s="430">
        <v>2</v>
      </c>
      <c r="E4" s="430">
        <v>4.0999999999999996</v>
      </c>
      <c r="F4" s="430">
        <v>4</v>
      </c>
      <c r="G4" s="179"/>
      <c r="H4" s="179"/>
      <c r="I4" s="179"/>
      <c r="J4" s="187"/>
    </row>
    <row r="5" spans="1:10" ht="16.5" thickBot="1">
      <c r="A5" s="427"/>
      <c r="B5" s="427" t="s">
        <v>509</v>
      </c>
      <c r="C5" s="431">
        <v>18</v>
      </c>
      <c r="D5" s="432">
        <v>3</v>
      </c>
      <c r="E5" s="432">
        <v>1.2</v>
      </c>
      <c r="F5" s="432">
        <v>2</v>
      </c>
      <c r="G5" s="181"/>
      <c r="H5" s="181"/>
      <c r="I5" s="181"/>
      <c r="J5" s="61"/>
    </row>
    <row r="6" spans="1:10" ht="16.5" thickBot="1">
      <c r="A6" s="427"/>
      <c r="B6" s="427" t="s">
        <v>509</v>
      </c>
      <c r="C6" s="431">
        <v>18</v>
      </c>
      <c r="D6" s="432">
        <v>4</v>
      </c>
      <c r="E6" s="432">
        <v>6.5</v>
      </c>
      <c r="F6" s="432">
        <v>6</v>
      </c>
      <c r="G6" s="181"/>
      <c r="H6" s="181"/>
      <c r="I6" s="181"/>
      <c r="J6" s="61"/>
    </row>
    <row r="7" spans="1:10" ht="16.5" thickBot="1">
      <c r="A7" s="427"/>
      <c r="B7" s="427" t="s">
        <v>509</v>
      </c>
      <c r="C7" s="431">
        <v>18</v>
      </c>
      <c r="D7" s="432">
        <v>5</v>
      </c>
      <c r="E7" s="432">
        <v>3.3</v>
      </c>
      <c r="F7" s="432">
        <v>3</v>
      </c>
      <c r="G7" s="109"/>
      <c r="H7" s="181"/>
      <c r="I7" s="181"/>
      <c r="J7" s="61"/>
    </row>
    <row r="8" spans="1:10" ht="16.5" thickBot="1">
      <c r="A8" s="427"/>
      <c r="B8" s="427" t="s">
        <v>509</v>
      </c>
      <c r="C8" s="431">
        <v>18</v>
      </c>
      <c r="D8" s="432">
        <v>6</v>
      </c>
      <c r="E8" s="432">
        <v>4</v>
      </c>
      <c r="F8" s="432">
        <v>4</v>
      </c>
      <c r="G8" s="109"/>
      <c r="H8" s="181"/>
      <c r="I8" s="181"/>
      <c r="J8" s="61"/>
    </row>
    <row r="9" spans="1:10" ht="16.5" thickBot="1">
      <c r="A9" s="427"/>
      <c r="B9" s="427" t="s">
        <v>509</v>
      </c>
      <c r="C9" s="431">
        <v>18</v>
      </c>
      <c r="D9" s="432">
        <v>7</v>
      </c>
      <c r="E9" s="432">
        <v>7.6</v>
      </c>
      <c r="F9" s="432">
        <v>7</v>
      </c>
      <c r="G9" s="109"/>
      <c r="H9" s="181"/>
      <c r="I9" s="181"/>
      <c r="J9" s="61"/>
    </row>
    <row r="10" spans="1:10" ht="16.5" thickBot="1">
      <c r="A10" s="427"/>
      <c r="B10" s="427" t="s">
        <v>509</v>
      </c>
      <c r="C10" s="431">
        <v>18</v>
      </c>
      <c r="D10" s="432">
        <v>8</v>
      </c>
      <c r="E10" s="432">
        <v>1.6</v>
      </c>
      <c r="F10" s="432">
        <v>2</v>
      </c>
      <c r="G10" s="109"/>
      <c r="H10" s="181"/>
      <c r="I10" s="181"/>
      <c r="J10" s="61"/>
    </row>
    <row r="11" spans="1:10" ht="16.5" thickBot="1">
      <c r="A11" s="427"/>
      <c r="B11" s="427" t="s">
        <v>509</v>
      </c>
      <c r="C11" s="431">
        <v>18</v>
      </c>
      <c r="D11" s="432">
        <v>9</v>
      </c>
      <c r="E11" s="432">
        <v>0.5</v>
      </c>
      <c r="F11" s="432">
        <v>1</v>
      </c>
      <c r="G11" s="109"/>
      <c r="H11" s="181"/>
      <c r="I11" s="181"/>
      <c r="J11" s="61"/>
    </row>
    <row r="12" spans="1:10" ht="16.5" thickBot="1">
      <c r="A12" s="427"/>
      <c r="B12" s="427" t="s">
        <v>509</v>
      </c>
      <c r="C12" s="431">
        <v>18</v>
      </c>
      <c r="D12" s="432">
        <v>10</v>
      </c>
      <c r="E12" s="432">
        <v>6</v>
      </c>
      <c r="F12" s="432">
        <v>6</v>
      </c>
      <c r="G12" s="109"/>
      <c r="H12" s="181"/>
      <c r="I12" s="181"/>
      <c r="J12" s="61"/>
    </row>
    <row r="13" spans="1:10" ht="16.5" thickBot="1">
      <c r="A13" s="427"/>
      <c r="B13" s="427" t="s">
        <v>509</v>
      </c>
      <c r="C13" s="431">
        <v>18</v>
      </c>
      <c r="D13" s="432">
        <v>15</v>
      </c>
      <c r="E13" s="432">
        <v>5.2</v>
      </c>
      <c r="F13" s="432">
        <v>6</v>
      </c>
      <c r="G13" s="109"/>
      <c r="H13" s="181"/>
      <c r="I13" s="181"/>
      <c r="J13" s="61"/>
    </row>
    <row r="14" spans="1:10" ht="16.5" thickBot="1">
      <c r="A14" s="427"/>
      <c r="B14" s="427" t="s">
        <v>509</v>
      </c>
      <c r="C14" s="427">
        <v>18</v>
      </c>
      <c r="D14" s="427">
        <v>16</v>
      </c>
      <c r="E14" s="427">
        <v>66.400000000000006</v>
      </c>
      <c r="F14" s="427">
        <v>60</v>
      </c>
      <c r="G14" s="109"/>
      <c r="H14" s="181"/>
      <c r="I14" s="181"/>
      <c r="J14" s="61"/>
    </row>
    <row r="15" spans="1:10" ht="16.5" thickBot="1">
      <c r="A15" s="427"/>
      <c r="B15" s="427" t="s">
        <v>509</v>
      </c>
      <c r="C15" s="429">
        <v>18</v>
      </c>
      <c r="D15" s="430">
        <v>17</v>
      </c>
      <c r="E15" s="430">
        <v>11.5</v>
      </c>
      <c r="F15" s="430">
        <v>12</v>
      </c>
      <c r="G15" s="109"/>
      <c r="H15" s="181"/>
      <c r="I15" s="181"/>
      <c r="J15" s="61"/>
    </row>
    <row r="16" spans="1:10" ht="16.5" thickBot="1">
      <c r="A16" s="427"/>
      <c r="B16" s="427" t="s">
        <v>509</v>
      </c>
      <c r="C16" s="431">
        <v>18</v>
      </c>
      <c r="D16" s="432">
        <v>21</v>
      </c>
      <c r="E16" s="432">
        <v>0.6</v>
      </c>
      <c r="F16" s="432">
        <v>1</v>
      </c>
      <c r="G16" s="109"/>
      <c r="H16" s="181"/>
      <c r="I16" s="181"/>
      <c r="J16" s="61"/>
    </row>
    <row r="17" spans="1:10" ht="16.5" thickBot="1">
      <c r="A17" s="427"/>
      <c r="B17" s="427" t="s">
        <v>509</v>
      </c>
      <c r="C17" s="431">
        <v>18</v>
      </c>
      <c r="D17" s="432">
        <v>26</v>
      </c>
      <c r="E17" s="432">
        <v>1.1000000000000001</v>
      </c>
      <c r="F17" s="432">
        <v>2</v>
      </c>
      <c r="G17" s="109"/>
      <c r="H17" s="181"/>
      <c r="I17" s="181"/>
      <c r="J17" s="61"/>
    </row>
    <row r="18" spans="1:10" ht="16.5" thickBot="1">
      <c r="A18" s="427"/>
      <c r="B18" s="427" t="s">
        <v>509</v>
      </c>
      <c r="C18" s="431">
        <v>18</v>
      </c>
      <c r="D18" s="432">
        <v>39</v>
      </c>
      <c r="E18" s="432">
        <v>21</v>
      </c>
      <c r="F18" s="432">
        <v>20</v>
      </c>
      <c r="G18" s="109"/>
      <c r="H18" s="181"/>
      <c r="I18" s="181"/>
      <c r="J18" s="61"/>
    </row>
    <row r="19" spans="1:10" ht="16.5" thickBot="1">
      <c r="A19" s="427"/>
      <c r="B19" s="427" t="s">
        <v>509</v>
      </c>
      <c r="C19" s="431">
        <v>18</v>
      </c>
      <c r="D19" s="432">
        <v>45</v>
      </c>
      <c r="E19" s="432">
        <v>13</v>
      </c>
      <c r="F19" s="432">
        <v>13</v>
      </c>
      <c r="G19" s="109"/>
      <c r="H19" s="181"/>
      <c r="I19" s="181"/>
      <c r="J19" s="61"/>
    </row>
    <row r="20" spans="1:10" ht="16.5" hidden="1" thickBot="1">
      <c r="A20" s="427"/>
      <c r="B20" s="427" t="s">
        <v>509</v>
      </c>
      <c r="C20" s="431">
        <v>18</v>
      </c>
      <c r="D20" s="432">
        <v>46</v>
      </c>
      <c r="E20" s="432">
        <v>6.3</v>
      </c>
      <c r="F20" s="432">
        <v>2</v>
      </c>
      <c r="G20" s="2"/>
      <c r="H20" s="181"/>
      <c r="I20" s="181"/>
      <c r="J20" s="186"/>
    </row>
    <row r="21" spans="1:10" ht="15.75" hidden="1" customHeight="1">
      <c r="A21" s="427"/>
      <c r="B21" s="427" t="s">
        <v>509</v>
      </c>
      <c r="C21" s="431">
        <v>18</v>
      </c>
      <c r="D21" s="432">
        <v>52</v>
      </c>
      <c r="E21" s="432">
        <v>3.5</v>
      </c>
      <c r="F21" s="432">
        <v>6</v>
      </c>
      <c r="G21" s="2"/>
      <c r="H21" s="181"/>
      <c r="I21" s="181"/>
      <c r="J21" s="186"/>
    </row>
    <row r="22" spans="1:10" ht="16.5" hidden="1" thickBot="1">
      <c r="A22" s="427"/>
      <c r="B22" s="427" t="s">
        <v>509</v>
      </c>
      <c r="C22" s="431">
        <v>18</v>
      </c>
      <c r="D22" s="432">
        <v>53</v>
      </c>
      <c r="E22" s="432">
        <v>3</v>
      </c>
      <c r="F22" s="432">
        <v>3</v>
      </c>
      <c r="G22" s="2"/>
      <c r="H22" s="181"/>
      <c r="I22" s="181"/>
      <c r="J22" s="62"/>
    </row>
    <row r="23" spans="1:10" ht="15.75" hidden="1" customHeight="1">
      <c r="A23" s="427"/>
      <c r="B23" s="427" t="s">
        <v>509</v>
      </c>
      <c r="C23" s="431">
        <v>18</v>
      </c>
      <c r="D23" s="432">
        <v>54</v>
      </c>
      <c r="E23" s="432">
        <v>0.6</v>
      </c>
      <c r="F23" s="432">
        <v>1</v>
      </c>
      <c r="G23" s="2"/>
      <c r="H23" s="181"/>
      <c r="I23" s="181"/>
      <c r="J23" s="62"/>
    </row>
    <row r="24" spans="1:10" ht="16.5" hidden="1" thickBot="1">
      <c r="A24" s="427"/>
      <c r="B24" s="427" t="s">
        <v>509</v>
      </c>
      <c r="C24" s="431">
        <v>18</v>
      </c>
      <c r="D24" s="432">
        <v>71</v>
      </c>
      <c r="E24" s="432">
        <v>1.8</v>
      </c>
      <c r="F24" s="432">
        <v>1</v>
      </c>
      <c r="G24" s="2"/>
      <c r="H24" s="181"/>
      <c r="I24" s="181"/>
      <c r="J24" s="62"/>
    </row>
    <row r="25" spans="1:10" ht="15.75" hidden="1" customHeight="1">
      <c r="A25" s="427"/>
      <c r="B25" s="427" t="s">
        <v>509</v>
      </c>
      <c r="C25" s="427">
        <v>18</v>
      </c>
      <c r="D25" s="427">
        <v>72</v>
      </c>
      <c r="E25" s="427">
        <v>1.1000000000000001</v>
      </c>
      <c r="F25" s="427">
        <v>1</v>
      </c>
      <c r="G25" s="2"/>
      <c r="H25" s="181"/>
      <c r="I25" s="181"/>
      <c r="J25" s="2"/>
    </row>
    <row r="26" spans="1:10" ht="16.5" thickBot="1">
      <c r="A26" s="427"/>
      <c r="B26" s="427" t="s">
        <v>509</v>
      </c>
      <c r="C26" s="429">
        <v>18</v>
      </c>
      <c r="D26" s="430">
        <v>73</v>
      </c>
      <c r="E26" s="430">
        <v>5</v>
      </c>
      <c r="F26" s="430">
        <v>5</v>
      </c>
      <c r="G26" s="1"/>
      <c r="H26" s="1"/>
      <c r="I26" s="1"/>
      <c r="J26" s="138"/>
    </row>
    <row r="27" spans="1:10" ht="16.5" thickBot="1">
      <c r="A27" s="427"/>
      <c r="B27" s="427" t="s">
        <v>509</v>
      </c>
      <c r="C27" s="431">
        <v>18</v>
      </c>
      <c r="D27" s="432">
        <v>74</v>
      </c>
      <c r="E27" s="432">
        <v>2</v>
      </c>
      <c r="F27" s="432">
        <v>2</v>
      </c>
      <c r="G27" s="110"/>
      <c r="H27" s="112"/>
      <c r="I27" s="112"/>
      <c r="J27" s="3"/>
    </row>
    <row r="28" spans="1:10" ht="16.5" thickBot="1">
      <c r="A28" s="427"/>
      <c r="B28" s="427" t="s">
        <v>509</v>
      </c>
      <c r="C28" s="431">
        <v>18</v>
      </c>
      <c r="D28" s="432">
        <v>75</v>
      </c>
      <c r="E28" s="432">
        <v>5</v>
      </c>
      <c r="F28" s="432">
        <v>5</v>
      </c>
      <c r="G28" s="1"/>
      <c r="H28" s="1"/>
      <c r="I28" s="1"/>
      <c r="J28" s="1"/>
    </row>
    <row r="29" spans="1:10" ht="16.5" thickBot="1">
      <c r="A29" s="427"/>
      <c r="B29" s="427" t="s">
        <v>509</v>
      </c>
      <c r="C29" s="431">
        <v>18</v>
      </c>
      <c r="D29" s="432">
        <v>76</v>
      </c>
      <c r="E29" s="432">
        <v>0.6</v>
      </c>
      <c r="F29" s="432">
        <v>1</v>
      </c>
      <c r="G29" s="125"/>
      <c r="H29" s="224"/>
      <c r="I29" s="224"/>
      <c r="J29" s="224"/>
    </row>
    <row r="30" spans="1:10" ht="16.5" thickBot="1">
      <c r="A30" s="427"/>
      <c r="B30" s="427" t="s">
        <v>509</v>
      </c>
      <c r="C30" s="431">
        <v>18</v>
      </c>
      <c r="D30" s="432">
        <v>77</v>
      </c>
      <c r="E30" s="432">
        <v>2</v>
      </c>
      <c r="F30" s="432">
        <v>2</v>
      </c>
      <c r="G30" s="125"/>
      <c r="H30" s="125"/>
      <c r="I30" s="125"/>
      <c r="J30" s="126"/>
    </row>
    <row r="31" spans="1:10" ht="19.5" thickBot="1">
      <c r="A31" s="427"/>
      <c r="B31" s="427" t="s">
        <v>509</v>
      </c>
      <c r="C31" s="431">
        <v>18</v>
      </c>
      <c r="D31" s="432">
        <v>78</v>
      </c>
      <c r="E31" s="432">
        <v>3.7</v>
      </c>
      <c r="F31" s="432">
        <v>4</v>
      </c>
      <c r="G31" s="177"/>
      <c r="H31" s="177"/>
      <c r="I31" s="177"/>
      <c r="J31" s="185"/>
    </row>
    <row r="32" spans="1:10" ht="19.5" thickBot="1">
      <c r="A32" s="427"/>
      <c r="B32" s="427" t="s">
        <v>509</v>
      </c>
      <c r="C32" s="431">
        <v>18</v>
      </c>
      <c r="D32" s="432">
        <v>81</v>
      </c>
      <c r="E32" s="432">
        <v>14.8</v>
      </c>
      <c r="F32" s="432">
        <v>14</v>
      </c>
      <c r="G32" s="127"/>
      <c r="H32" s="127"/>
      <c r="I32" s="127"/>
    </row>
    <row r="33" spans="1:6" ht="15.75" thickBot="1">
      <c r="A33" s="427"/>
      <c r="B33" s="427" t="s">
        <v>509</v>
      </c>
      <c r="C33" s="431">
        <v>29</v>
      </c>
      <c r="D33" s="432">
        <v>1</v>
      </c>
      <c r="E33" s="432">
        <v>12</v>
      </c>
      <c r="F33" s="432">
        <v>12</v>
      </c>
    </row>
    <row r="34" spans="1:6" ht="15.75" thickBot="1">
      <c r="A34" s="427"/>
      <c r="B34" s="427" t="s">
        <v>509</v>
      </c>
      <c r="C34" s="431">
        <v>29</v>
      </c>
      <c r="D34" s="432">
        <v>7</v>
      </c>
      <c r="E34" s="432">
        <v>7.5</v>
      </c>
      <c r="F34" s="432">
        <v>7</v>
      </c>
    </row>
    <row r="35" spans="1:6" ht="15.75" thickBot="1">
      <c r="A35" s="427"/>
      <c r="B35" s="427" t="s">
        <v>509</v>
      </c>
      <c r="C35" s="431">
        <v>29</v>
      </c>
      <c r="D35" s="432">
        <v>79</v>
      </c>
      <c r="E35" s="432">
        <v>2.6</v>
      </c>
      <c r="F35" s="432">
        <v>3</v>
      </c>
    </row>
    <row r="36" spans="1:6">
      <c r="A36" s="427"/>
      <c r="B36" s="427" t="s">
        <v>509</v>
      </c>
      <c r="C36" s="427">
        <v>2</v>
      </c>
      <c r="D36" s="427">
        <v>8</v>
      </c>
      <c r="E36" s="427">
        <v>5</v>
      </c>
      <c r="F36" s="427">
        <v>5</v>
      </c>
    </row>
    <row r="37" spans="1:6" ht="15.75" thickBot="1">
      <c r="A37" s="427"/>
      <c r="B37" s="427" t="s">
        <v>509</v>
      </c>
      <c r="C37" s="431">
        <v>2</v>
      </c>
      <c r="D37" s="432">
        <v>9</v>
      </c>
      <c r="E37" s="432">
        <v>0.3</v>
      </c>
      <c r="F37" s="432">
        <v>1</v>
      </c>
    </row>
    <row r="38" spans="1:6" ht="15.75" thickBot="1">
      <c r="A38" s="427"/>
      <c r="B38" s="427" t="s">
        <v>509</v>
      </c>
      <c r="C38" s="431">
        <v>2</v>
      </c>
      <c r="D38" s="432">
        <v>10</v>
      </c>
      <c r="E38" s="432">
        <v>5.5</v>
      </c>
      <c r="F38" s="432">
        <v>5</v>
      </c>
    </row>
    <row r="39" spans="1:6" ht="15.75" thickBot="1">
      <c r="A39" s="427"/>
      <c r="B39" s="427" t="s">
        <v>509</v>
      </c>
      <c r="C39" s="431">
        <v>2</v>
      </c>
      <c r="D39" s="432">
        <v>13</v>
      </c>
      <c r="E39" s="432">
        <v>2.7</v>
      </c>
      <c r="F39" s="432">
        <v>3</v>
      </c>
    </row>
    <row r="40" spans="1:6" ht="15.75" thickBot="1">
      <c r="A40" s="427"/>
      <c r="B40" s="427" t="s">
        <v>509</v>
      </c>
      <c r="C40" s="431">
        <v>2</v>
      </c>
      <c r="D40" s="432">
        <v>14</v>
      </c>
      <c r="E40" s="432">
        <v>1.3</v>
      </c>
      <c r="F40" s="432">
        <v>1</v>
      </c>
    </row>
    <row r="41" spans="1:6" ht="15.75" thickBot="1">
      <c r="A41" s="427"/>
      <c r="B41" s="427" t="s">
        <v>509</v>
      </c>
      <c r="C41" s="431">
        <v>2</v>
      </c>
      <c r="D41" s="432">
        <v>23</v>
      </c>
      <c r="E41" s="432" t="s">
        <v>510</v>
      </c>
      <c r="F41" s="432">
        <v>1</v>
      </c>
    </row>
    <row r="42" spans="1:6" ht="15.75" thickBot="1">
      <c r="A42" s="427"/>
      <c r="B42" s="427" t="s">
        <v>509</v>
      </c>
      <c r="C42" s="431">
        <v>2</v>
      </c>
      <c r="D42" s="432">
        <v>29</v>
      </c>
      <c r="E42" s="432">
        <v>10</v>
      </c>
      <c r="F42" s="432">
        <v>10</v>
      </c>
    </row>
    <row r="43" spans="1:6" ht="15.75" thickBot="1">
      <c r="A43" s="427"/>
      <c r="B43" s="427" t="s">
        <v>509</v>
      </c>
      <c r="C43" s="431">
        <v>2</v>
      </c>
      <c r="D43" s="432">
        <v>30</v>
      </c>
      <c r="E43" s="432">
        <v>5.0999999999999996</v>
      </c>
      <c r="F43" s="432">
        <v>5</v>
      </c>
    </row>
    <row r="44" spans="1:6" ht="15.75" thickBot="1">
      <c r="A44" s="427"/>
      <c r="B44" s="427" t="s">
        <v>509</v>
      </c>
      <c r="C44" s="431">
        <v>2</v>
      </c>
      <c r="D44" s="432">
        <v>31</v>
      </c>
      <c r="E44" s="432">
        <v>3</v>
      </c>
      <c r="F44" s="432">
        <v>3</v>
      </c>
    </row>
    <row r="45" spans="1:6" ht="15.75" thickBot="1">
      <c r="A45" s="427"/>
      <c r="B45" s="427" t="s">
        <v>509</v>
      </c>
      <c r="C45" s="431">
        <v>2</v>
      </c>
      <c r="D45" s="432">
        <v>32</v>
      </c>
      <c r="E45" s="432">
        <v>2.2000000000000002</v>
      </c>
      <c r="F45" s="432">
        <v>2</v>
      </c>
    </row>
    <row r="46" spans="1:6" ht="15.75" thickBot="1">
      <c r="A46" s="427"/>
      <c r="B46" s="427" t="s">
        <v>509</v>
      </c>
      <c r="C46" s="427">
        <v>2</v>
      </c>
      <c r="D46" s="427">
        <v>33</v>
      </c>
      <c r="E46" s="427">
        <v>3</v>
      </c>
      <c r="F46" s="427">
        <v>3</v>
      </c>
    </row>
    <row r="47" spans="1:6" ht="15.75" thickBot="1">
      <c r="A47" s="427"/>
      <c r="B47" s="427" t="s">
        <v>509</v>
      </c>
      <c r="C47" s="429">
        <v>2</v>
      </c>
      <c r="D47" s="430">
        <v>44</v>
      </c>
      <c r="E47" s="430">
        <v>2.9</v>
      </c>
      <c r="F47" s="430">
        <v>3</v>
      </c>
    </row>
    <row r="48" spans="1:6" ht="15.75" thickBot="1">
      <c r="A48" s="427"/>
      <c r="B48" s="427" t="s">
        <v>509</v>
      </c>
      <c r="C48" s="431">
        <v>2</v>
      </c>
      <c r="D48" s="432">
        <v>47</v>
      </c>
      <c r="E48" s="432">
        <v>2.2000000000000002</v>
      </c>
      <c r="F48" s="432">
        <v>2</v>
      </c>
    </row>
    <row r="49" spans="1:6" ht="15.75" thickBot="1">
      <c r="A49" s="427"/>
      <c r="B49" s="427" t="s">
        <v>509</v>
      </c>
      <c r="C49" s="431">
        <v>2</v>
      </c>
      <c r="D49" s="432">
        <v>48</v>
      </c>
      <c r="E49" s="432">
        <v>1.5</v>
      </c>
      <c r="F49" s="432">
        <v>1</v>
      </c>
    </row>
    <row r="50" spans="1:6" ht="15.75" thickBot="1">
      <c r="A50" s="427"/>
      <c r="B50" s="427" t="s">
        <v>509</v>
      </c>
      <c r="C50" s="431">
        <v>2</v>
      </c>
      <c r="D50" s="432">
        <v>57</v>
      </c>
      <c r="E50" s="432">
        <v>1</v>
      </c>
      <c r="F50" s="432">
        <v>1</v>
      </c>
    </row>
    <row r="51" spans="1:6" ht="15.75" thickBot="1">
      <c r="A51" s="427"/>
      <c r="B51" s="427" t="s">
        <v>509</v>
      </c>
      <c r="C51" s="431">
        <v>2</v>
      </c>
      <c r="D51" s="432">
        <v>59</v>
      </c>
      <c r="E51" s="432">
        <v>0.5</v>
      </c>
      <c r="F51" s="432">
        <v>1</v>
      </c>
    </row>
    <row r="52" spans="1:6" ht="15.75" thickBot="1">
      <c r="A52" s="427"/>
      <c r="B52" s="427" t="s">
        <v>509</v>
      </c>
      <c r="C52" s="431">
        <v>2</v>
      </c>
      <c r="D52" s="432">
        <v>60</v>
      </c>
      <c r="E52" s="432">
        <v>1.4</v>
      </c>
      <c r="F52" s="432">
        <v>1</v>
      </c>
    </row>
    <row r="53" spans="1:6" ht="15.75" thickBot="1">
      <c r="A53" s="427"/>
      <c r="B53" s="427" t="s">
        <v>509</v>
      </c>
      <c r="C53" s="431">
        <v>3</v>
      </c>
      <c r="D53" s="432">
        <v>6</v>
      </c>
      <c r="E53" s="432">
        <v>1.7</v>
      </c>
      <c r="F53" s="432">
        <v>2</v>
      </c>
    </row>
    <row r="54" spans="1:6" ht="15.75" thickBot="1">
      <c r="A54" s="427"/>
      <c r="B54" s="427" t="s">
        <v>509</v>
      </c>
      <c r="C54" s="431">
        <v>3</v>
      </c>
      <c r="D54" s="432">
        <v>7</v>
      </c>
      <c r="E54" s="432">
        <v>15.3</v>
      </c>
      <c r="F54" s="432">
        <v>15</v>
      </c>
    </row>
    <row r="55" spans="1:6" ht="15.75" thickBot="1">
      <c r="A55" s="427"/>
      <c r="B55" s="427" t="s">
        <v>509</v>
      </c>
      <c r="C55" s="431">
        <v>3</v>
      </c>
      <c r="D55" s="432">
        <v>12</v>
      </c>
      <c r="E55" s="432">
        <v>2.2999999999999998</v>
      </c>
      <c r="F55" s="432">
        <v>2</v>
      </c>
    </row>
    <row r="56" spans="1:6" ht="15.75" thickBot="1">
      <c r="A56" s="427"/>
      <c r="B56" s="427" t="s">
        <v>509</v>
      </c>
      <c r="C56" s="431">
        <v>3</v>
      </c>
      <c r="D56" s="432">
        <v>14</v>
      </c>
      <c r="E56" s="432">
        <v>1.7</v>
      </c>
      <c r="F56" s="432">
        <v>2</v>
      </c>
    </row>
    <row r="57" spans="1:6" ht="15.75" thickBot="1">
      <c r="A57" s="427"/>
      <c r="B57" s="427" t="s">
        <v>509</v>
      </c>
      <c r="C57" s="431">
        <v>3</v>
      </c>
      <c r="D57" s="432">
        <v>15</v>
      </c>
      <c r="E57" s="432">
        <v>0.7</v>
      </c>
      <c r="F57" s="432">
        <v>1</v>
      </c>
    </row>
    <row r="58" spans="1:6" ht="15.75" thickBot="1">
      <c r="A58" s="427"/>
      <c r="B58" s="427" t="s">
        <v>509</v>
      </c>
      <c r="C58" s="431">
        <v>3</v>
      </c>
      <c r="D58" s="432">
        <v>17</v>
      </c>
      <c r="E58" s="432">
        <v>0.6</v>
      </c>
      <c r="F58" s="432">
        <v>1</v>
      </c>
    </row>
    <row r="59" spans="1:6" ht="15.75" thickBot="1">
      <c r="A59" s="427"/>
      <c r="B59" s="427" t="s">
        <v>509</v>
      </c>
      <c r="C59" s="431">
        <v>3</v>
      </c>
      <c r="D59" s="432">
        <v>18</v>
      </c>
      <c r="E59" s="432">
        <v>1.3</v>
      </c>
      <c r="F59" s="432">
        <v>1</v>
      </c>
    </row>
    <row r="60" spans="1:6" ht="15.75" thickBot="1">
      <c r="A60" s="427"/>
      <c r="B60" s="427" t="s">
        <v>509</v>
      </c>
      <c r="C60" s="431">
        <v>3</v>
      </c>
      <c r="D60" s="432">
        <v>19</v>
      </c>
      <c r="E60" s="432">
        <v>12</v>
      </c>
      <c r="F60" s="432">
        <v>12</v>
      </c>
    </row>
    <row r="61" spans="1:6" ht="15.75" thickBot="1">
      <c r="A61" s="427"/>
      <c r="B61" s="427" t="s">
        <v>509</v>
      </c>
      <c r="C61" s="431">
        <v>3</v>
      </c>
      <c r="D61" s="432">
        <v>21</v>
      </c>
      <c r="E61" s="432">
        <v>1.9</v>
      </c>
      <c r="F61" s="432">
        <v>2</v>
      </c>
    </row>
    <row r="62" spans="1:6" ht="15.75" thickBot="1">
      <c r="A62" s="427"/>
      <c r="B62" s="427" t="s">
        <v>509</v>
      </c>
      <c r="C62" s="431">
        <v>3</v>
      </c>
      <c r="D62" s="432">
        <v>25</v>
      </c>
      <c r="E62" s="432">
        <v>3.2</v>
      </c>
      <c r="F62" s="432">
        <v>3</v>
      </c>
    </row>
    <row r="63" spans="1:6" ht="15.75" thickBot="1">
      <c r="A63" s="427"/>
      <c r="B63" s="427" t="s">
        <v>509</v>
      </c>
      <c r="C63" s="431">
        <v>3</v>
      </c>
      <c r="D63" s="432">
        <v>26</v>
      </c>
      <c r="E63" s="432">
        <v>7</v>
      </c>
      <c r="F63" s="432">
        <v>7</v>
      </c>
    </row>
    <row r="64" spans="1:6" ht="15.75" thickBot="1">
      <c r="A64" s="427"/>
      <c r="B64" s="427" t="s">
        <v>509</v>
      </c>
      <c r="C64" s="431">
        <v>3</v>
      </c>
      <c r="D64" s="432">
        <v>40</v>
      </c>
      <c r="E64" s="432">
        <v>11.6</v>
      </c>
      <c r="F64" s="432">
        <v>12</v>
      </c>
    </row>
    <row r="65" spans="1:6" ht="15.75" thickBot="1">
      <c r="A65" s="427"/>
      <c r="B65" s="427" t="s">
        <v>509</v>
      </c>
      <c r="C65" s="431">
        <v>3</v>
      </c>
      <c r="D65" s="432">
        <v>42</v>
      </c>
      <c r="E65" s="432">
        <v>5.9</v>
      </c>
      <c r="F65" s="432">
        <v>6</v>
      </c>
    </row>
    <row r="66" spans="1:6" ht="15.75" thickBot="1">
      <c r="A66" s="427"/>
      <c r="B66" s="427" t="s">
        <v>509</v>
      </c>
      <c r="C66" s="431">
        <v>3</v>
      </c>
      <c r="D66" s="432">
        <v>43</v>
      </c>
      <c r="E66" s="432">
        <v>10.5</v>
      </c>
      <c r="F66" s="432">
        <v>10</v>
      </c>
    </row>
    <row r="67" spans="1:6" ht="15.75" thickBot="1">
      <c r="A67" s="427"/>
      <c r="B67" s="427" t="s">
        <v>509</v>
      </c>
      <c r="C67" s="431">
        <v>3</v>
      </c>
      <c r="D67" s="432">
        <v>47</v>
      </c>
      <c r="E67" s="432">
        <v>10</v>
      </c>
      <c r="F67" s="432">
        <v>10</v>
      </c>
    </row>
    <row r="68" spans="1:6" ht="15.75" thickBot="1">
      <c r="A68" s="427"/>
      <c r="B68" s="427" t="s">
        <v>509</v>
      </c>
      <c r="C68" s="431">
        <v>3</v>
      </c>
      <c r="D68" s="432">
        <v>48</v>
      </c>
      <c r="E68" s="432">
        <v>7.9</v>
      </c>
      <c r="F68" s="432">
        <v>8</v>
      </c>
    </row>
    <row r="69" spans="1:6" ht="15.75" thickBot="1">
      <c r="A69" s="427"/>
      <c r="B69" s="427" t="s">
        <v>509</v>
      </c>
      <c r="C69" s="431">
        <v>3</v>
      </c>
      <c r="D69" s="432">
        <v>49</v>
      </c>
      <c r="E69" s="432">
        <v>4.3</v>
      </c>
      <c r="F69" s="432">
        <v>4</v>
      </c>
    </row>
    <row r="70" spans="1:6" ht="15.75" thickBot="1">
      <c r="A70" s="427"/>
      <c r="B70" s="427" t="s">
        <v>509</v>
      </c>
      <c r="C70" s="431">
        <v>3</v>
      </c>
      <c r="D70" s="432">
        <v>51</v>
      </c>
      <c r="E70" s="432">
        <v>8.9</v>
      </c>
      <c r="F70" s="432">
        <v>9</v>
      </c>
    </row>
    <row r="71" spans="1:6" ht="15.75" thickBot="1">
      <c r="A71" s="427"/>
      <c r="B71" s="427" t="s">
        <v>509</v>
      </c>
      <c r="C71" s="431">
        <v>3</v>
      </c>
      <c r="D71" s="432">
        <v>52</v>
      </c>
      <c r="E71" s="432">
        <v>14.5</v>
      </c>
      <c r="F71" s="432">
        <v>14</v>
      </c>
    </row>
    <row r="72" spans="1:6" ht="15.75" thickBot="1">
      <c r="A72" s="427"/>
      <c r="B72" s="427" t="s">
        <v>509</v>
      </c>
      <c r="C72" s="431">
        <v>3</v>
      </c>
      <c r="D72" s="432">
        <v>57</v>
      </c>
      <c r="E72" s="432">
        <v>15</v>
      </c>
      <c r="F72" s="432">
        <v>15</v>
      </c>
    </row>
    <row r="73" spans="1:6" ht="15.75" thickBot="1">
      <c r="A73" s="427"/>
      <c r="B73" s="427" t="s">
        <v>509</v>
      </c>
      <c r="C73" s="431">
        <v>3</v>
      </c>
      <c r="D73" s="432">
        <v>65</v>
      </c>
      <c r="E73" s="432">
        <v>4.3</v>
      </c>
      <c r="F73" s="432">
        <v>4</v>
      </c>
    </row>
    <row r="74" spans="1:6" ht="15.75" thickBot="1">
      <c r="A74" s="427"/>
      <c r="B74" s="427" t="s">
        <v>509</v>
      </c>
      <c r="C74" s="431">
        <v>3</v>
      </c>
      <c r="D74" s="432">
        <v>66</v>
      </c>
      <c r="E74" s="432">
        <v>2.2999999999999998</v>
      </c>
      <c r="F74" s="432">
        <v>2</v>
      </c>
    </row>
    <row r="75" spans="1:6" ht="15.75" thickBot="1">
      <c r="A75" s="427"/>
      <c r="B75" s="427" t="s">
        <v>509</v>
      </c>
      <c r="C75" s="431">
        <v>3</v>
      </c>
      <c r="D75" s="432">
        <v>67</v>
      </c>
      <c r="E75" s="432">
        <v>3.1</v>
      </c>
      <c r="F75" s="432">
        <v>3</v>
      </c>
    </row>
    <row r="76" spans="1:6" ht="15.75" thickBot="1">
      <c r="A76" s="427"/>
      <c r="B76" s="427" t="s">
        <v>509</v>
      </c>
      <c r="C76" s="431">
        <v>3</v>
      </c>
      <c r="D76" s="432">
        <v>70</v>
      </c>
      <c r="E76" s="432">
        <v>15.5</v>
      </c>
      <c r="F76" s="432">
        <v>15</v>
      </c>
    </row>
    <row r="77" spans="1:6" ht="15.75" thickBot="1">
      <c r="A77" s="427"/>
      <c r="B77" s="427" t="s">
        <v>509</v>
      </c>
      <c r="C77" s="431">
        <v>3</v>
      </c>
      <c r="D77" s="432">
        <v>71</v>
      </c>
      <c r="E77" s="432">
        <v>11</v>
      </c>
      <c r="F77" s="432">
        <v>11</v>
      </c>
    </row>
    <row r="78" spans="1:6" ht="15.75" thickBot="1">
      <c r="A78" s="427"/>
      <c r="B78" s="427" t="s">
        <v>509</v>
      </c>
      <c r="C78" s="431">
        <v>3</v>
      </c>
      <c r="D78" s="432">
        <v>73</v>
      </c>
      <c r="E78" s="432">
        <v>7.9</v>
      </c>
      <c r="F78" s="432">
        <v>8</v>
      </c>
    </row>
    <row r="79" spans="1:6" ht="15.75" thickBot="1">
      <c r="A79" s="427"/>
      <c r="B79" s="427" t="s">
        <v>509</v>
      </c>
      <c r="C79" s="431">
        <v>3</v>
      </c>
      <c r="D79" s="432">
        <v>78</v>
      </c>
      <c r="E79" s="432">
        <v>2.5</v>
      </c>
      <c r="F79" s="432">
        <v>2</v>
      </c>
    </row>
    <row r="80" spans="1:6" ht="15.75" thickBot="1">
      <c r="A80" s="427"/>
      <c r="B80" s="427" t="s">
        <v>509</v>
      </c>
      <c r="C80" s="431">
        <v>4</v>
      </c>
      <c r="D80" s="432">
        <v>16</v>
      </c>
      <c r="E80" s="432">
        <v>3.3</v>
      </c>
      <c r="F80" s="432">
        <v>3</v>
      </c>
    </row>
    <row r="81" spans="1:6" ht="15.75" thickBot="1">
      <c r="A81" s="427"/>
      <c r="B81" s="427" t="s">
        <v>509</v>
      </c>
      <c r="C81" s="431">
        <v>4</v>
      </c>
      <c r="D81" s="432">
        <v>19</v>
      </c>
      <c r="E81" s="432">
        <v>4.9000000000000004</v>
      </c>
      <c r="F81" s="432">
        <v>5</v>
      </c>
    </row>
    <row r="82" spans="1:6" ht="15.75" thickBot="1">
      <c r="A82" s="427"/>
      <c r="B82" s="427" t="s">
        <v>509</v>
      </c>
      <c r="C82" s="431">
        <v>4</v>
      </c>
      <c r="D82" s="432">
        <v>22</v>
      </c>
      <c r="E82" s="432">
        <v>3.5</v>
      </c>
      <c r="F82" s="432">
        <v>3</v>
      </c>
    </row>
    <row r="83" spans="1:6" ht="15.75" thickBot="1">
      <c r="A83" s="427"/>
      <c r="B83" s="427" t="s">
        <v>509</v>
      </c>
      <c r="C83" s="431">
        <v>4</v>
      </c>
      <c r="D83" s="432">
        <v>31</v>
      </c>
      <c r="E83" s="432">
        <v>5.9</v>
      </c>
      <c r="F83" s="432">
        <v>6</v>
      </c>
    </row>
    <row r="84" spans="1:6" ht="15.75" thickBot="1">
      <c r="A84" s="427"/>
      <c r="B84" s="427" t="s">
        <v>509</v>
      </c>
      <c r="C84" s="431">
        <v>4</v>
      </c>
      <c r="D84" s="432">
        <v>38</v>
      </c>
      <c r="E84" s="432">
        <v>5.2</v>
      </c>
      <c r="F84" s="432">
        <v>5</v>
      </c>
    </row>
    <row r="85" spans="1:6" ht="15.75" thickBot="1">
      <c r="A85" s="427"/>
      <c r="B85" s="427" t="s">
        <v>509</v>
      </c>
      <c r="C85" s="431">
        <v>4</v>
      </c>
      <c r="D85" s="432">
        <v>39</v>
      </c>
      <c r="E85" s="432">
        <v>2.1</v>
      </c>
      <c r="F85" s="432">
        <v>2</v>
      </c>
    </row>
    <row r="86" spans="1:6" ht="15.75" thickBot="1">
      <c r="A86" s="427"/>
      <c r="B86" s="427" t="s">
        <v>509</v>
      </c>
      <c r="C86" s="431">
        <v>4</v>
      </c>
      <c r="D86" s="432">
        <v>45</v>
      </c>
      <c r="E86" s="432">
        <v>1.8</v>
      </c>
      <c r="F86" s="432">
        <v>2</v>
      </c>
    </row>
    <row r="87" spans="1:6" ht="15.75" thickBot="1">
      <c r="A87" s="427"/>
      <c r="B87" s="427" t="s">
        <v>509</v>
      </c>
      <c r="C87" s="431">
        <v>4</v>
      </c>
      <c r="D87" s="432">
        <v>61</v>
      </c>
      <c r="E87" s="432">
        <v>4.7</v>
      </c>
      <c r="F87" s="432">
        <v>5</v>
      </c>
    </row>
    <row r="88" spans="1:6" ht="15.75" thickBot="1">
      <c r="A88" s="427"/>
      <c r="B88" s="427" t="s">
        <v>509</v>
      </c>
      <c r="C88" s="431">
        <v>6</v>
      </c>
      <c r="D88" s="432">
        <v>104</v>
      </c>
      <c r="E88" s="432">
        <v>30</v>
      </c>
      <c r="F88" s="432">
        <v>30</v>
      </c>
    </row>
    <row r="89" spans="1:6" ht="15.75" thickBot="1">
      <c r="A89" s="427"/>
      <c r="B89" s="427" t="s">
        <v>509</v>
      </c>
      <c r="C89" s="431">
        <v>6</v>
      </c>
      <c r="D89" s="432">
        <v>110</v>
      </c>
      <c r="E89" s="432">
        <v>8</v>
      </c>
      <c r="F89" s="432">
        <v>8</v>
      </c>
    </row>
    <row r="90" spans="1:6" ht="15.75" thickBot="1">
      <c r="A90" s="427"/>
      <c r="B90" s="427" t="s">
        <v>509</v>
      </c>
      <c r="C90" s="431">
        <v>6</v>
      </c>
      <c r="D90" s="432">
        <v>114</v>
      </c>
      <c r="E90" s="432">
        <v>1.1000000000000001</v>
      </c>
      <c r="F90" s="432">
        <v>1</v>
      </c>
    </row>
    <row r="91" spans="1:6" ht="15.75" thickBot="1">
      <c r="A91" s="427"/>
      <c r="B91" s="427" t="s">
        <v>509</v>
      </c>
      <c r="C91" s="431">
        <v>6</v>
      </c>
      <c r="D91" s="432">
        <v>115</v>
      </c>
      <c r="E91" s="432">
        <v>6.9</v>
      </c>
      <c r="F91" s="432">
        <v>7</v>
      </c>
    </row>
    <row r="92" spans="1:6" ht="15.75" thickBot="1">
      <c r="A92" s="427"/>
      <c r="B92" s="427" t="s">
        <v>509</v>
      </c>
      <c r="C92" s="431">
        <v>6</v>
      </c>
      <c r="D92" s="432">
        <v>117</v>
      </c>
      <c r="E92" s="432">
        <v>0.8</v>
      </c>
      <c r="F92" s="432">
        <v>1</v>
      </c>
    </row>
    <row r="93" spans="1:6" ht="15.75" thickBot="1">
      <c r="A93" s="427"/>
      <c r="B93" s="427" t="s">
        <v>509</v>
      </c>
      <c r="C93" s="431">
        <v>6</v>
      </c>
      <c r="D93" s="432">
        <v>118</v>
      </c>
      <c r="E93" s="432">
        <v>7.1</v>
      </c>
      <c r="F93" s="432">
        <v>7</v>
      </c>
    </row>
    <row r="94" spans="1:6" ht="15.75" thickBot="1">
      <c r="A94" s="427"/>
      <c r="B94" s="427" t="s">
        <v>509</v>
      </c>
      <c r="C94" s="431">
        <v>8</v>
      </c>
      <c r="D94" s="432">
        <v>50</v>
      </c>
      <c r="E94" s="432">
        <v>19.5</v>
      </c>
      <c r="F94" s="432">
        <v>20</v>
      </c>
    </row>
    <row r="95" spans="1:6" ht="15.75" thickBot="1">
      <c r="A95" s="427"/>
      <c r="B95" s="427" t="s">
        <v>509</v>
      </c>
      <c r="C95" s="431">
        <v>8</v>
      </c>
      <c r="D95" s="432">
        <v>53</v>
      </c>
      <c r="E95" s="432">
        <v>5.9</v>
      </c>
      <c r="F95" s="432">
        <v>6</v>
      </c>
    </row>
    <row r="96" spans="1:6" ht="15.75" thickBot="1">
      <c r="A96" s="427"/>
      <c r="B96" s="427" t="s">
        <v>509</v>
      </c>
      <c r="C96" s="431">
        <v>8</v>
      </c>
      <c r="D96" s="432">
        <v>55</v>
      </c>
      <c r="E96" s="432">
        <v>5.6</v>
      </c>
      <c r="F96" s="432">
        <v>6</v>
      </c>
    </row>
    <row r="97" spans="1:6" ht="15.75" thickBot="1">
      <c r="A97" s="427"/>
      <c r="B97" s="427" t="s">
        <v>509</v>
      </c>
      <c r="C97" s="431">
        <v>8</v>
      </c>
      <c r="D97" s="432">
        <v>56</v>
      </c>
      <c r="E97" s="432">
        <v>1</v>
      </c>
      <c r="F97" s="432">
        <v>1</v>
      </c>
    </row>
    <row r="98" spans="1:6" ht="15.75" thickBot="1">
      <c r="A98" s="427"/>
      <c r="B98" s="427" t="s">
        <v>509</v>
      </c>
      <c r="C98" s="431">
        <v>8</v>
      </c>
      <c r="D98" s="432">
        <v>57</v>
      </c>
      <c r="E98" s="432">
        <v>4.7</v>
      </c>
      <c r="F98" s="432">
        <v>5</v>
      </c>
    </row>
    <row r="99" spans="1:6" ht="15.75" thickBot="1">
      <c r="A99" s="427"/>
      <c r="B99" s="427" t="s">
        <v>509</v>
      </c>
      <c r="C99" s="431">
        <v>8</v>
      </c>
      <c r="D99" s="432">
        <v>58</v>
      </c>
      <c r="E99" s="432">
        <v>9</v>
      </c>
      <c r="F99" s="432">
        <v>9</v>
      </c>
    </row>
    <row r="100" spans="1:6" ht="15.75" thickBot="1">
      <c r="A100" s="427"/>
      <c r="B100" s="427" t="s">
        <v>509</v>
      </c>
      <c r="C100" s="431">
        <v>8</v>
      </c>
      <c r="D100" s="432">
        <v>61</v>
      </c>
      <c r="E100" s="432">
        <v>3</v>
      </c>
      <c r="F100" s="432">
        <v>3</v>
      </c>
    </row>
    <row r="101" spans="1:6" ht="15.75" thickBot="1">
      <c r="A101" s="427"/>
      <c r="B101" s="427" t="s">
        <v>509</v>
      </c>
      <c r="C101" s="431">
        <v>8</v>
      </c>
      <c r="D101" s="432">
        <v>62</v>
      </c>
      <c r="E101" s="432">
        <v>8.8000000000000007</v>
      </c>
      <c r="F101" s="432">
        <v>9</v>
      </c>
    </row>
    <row r="102" spans="1:6" ht="15.75" thickBot="1">
      <c r="A102" s="427"/>
      <c r="B102" s="427" t="s">
        <v>509</v>
      </c>
      <c r="C102" s="431">
        <v>8</v>
      </c>
      <c r="D102" s="432">
        <v>63</v>
      </c>
      <c r="E102" s="432">
        <v>4.2</v>
      </c>
      <c r="F102" s="432">
        <v>4</v>
      </c>
    </row>
    <row r="103" spans="1:6" ht="15.75" thickBot="1">
      <c r="A103" s="427"/>
      <c r="B103" s="427" t="s">
        <v>509</v>
      </c>
      <c r="C103" s="431">
        <v>8</v>
      </c>
      <c r="D103" s="432">
        <v>66</v>
      </c>
      <c r="E103" s="432">
        <v>2.2000000000000002</v>
      </c>
      <c r="F103" s="432">
        <v>2</v>
      </c>
    </row>
    <row r="104" spans="1:6" ht="15.75" thickBot="1">
      <c r="A104" s="427"/>
      <c r="B104" s="427" t="s">
        <v>509</v>
      </c>
      <c r="C104" s="431">
        <v>10</v>
      </c>
      <c r="D104" s="432">
        <v>30</v>
      </c>
      <c r="E104" s="432">
        <v>6.1</v>
      </c>
      <c r="F104" s="432">
        <v>6</v>
      </c>
    </row>
    <row r="105" spans="1:6" ht="15.75" thickBot="1">
      <c r="A105" s="427"/>
      <c r="B105" s="427" t="s">
        <v>509</v>
      </c>
      <c r="C105" s="431">
        <v>10</v>
      </c>
      <c r="D105" s="432">
        <v>33</v>
      </c>
      <c r="E105" s="432">
        <v>2.1</v>
      </c>
      <c r="F105" s="432">
        <v>2</v>
      </c>
    </row>
    <row r="106" spans="1:6" ht="15.75" thickBot="1">
      <c r="A106" s="427"/>
      <c r="B106" s="427" t="s">
        <v>509</v>
      </c>
      <c r="C106" s="431">
        <v>10</v>
      </c>
      <c r="D106" s="432">
        <v>34</v>
      </c>
      <c r="E106" s="432">
        <v>0.7</v>
      </c>
      <c r="F106" s="432">
        <v>1</v>
      </c>
    </row>
    <row r="107" spans="1:6" ht="15.75" thickBot="1">
      <c r="A107" s="427"/>
      <c r="B107" s="427" t="s">
        <v>509</v>
      </c>
      <c r="C107" s="431">
        <v>10</v>
      </c>
      <c r="D107" s="432">
        <v>35</v>
      </c>
      <c r="E107" s="432">
        <v>1.3</v>
      </c>
      <c r="F107" s="432">
        <v>1</v>
      </c>
    </row>
    <row r="108" spans="1:6" ht="15.75" thickBot="1">
      <c r="A108" s="427"/>
      <c r="B108" s="427" t="s">
        <v>509</v>
      </c>
      <c r="C108" s="431">
        <v>10</v>
      </c>
      <c r="D108" s="432">
        <v>37</v>
      </c>
      <c r="E108" s="432">
        <v>2</v>
      </c>
      <c r="F108" s="432">
        <v>2</v>
      </c>
    </row>
    <row r="109" spans="1:6" ht="15.75" thickBot="1">
      <c r="A109" s="427"/>
      <c r="B109" s="427" t="s">
        <v>509</v>
      </c>
      <c r="C109" s="431">
        <v>10</v>
      </c>
      <c r="D109" s="432">
        <v>38</v>
      </c>
      <c r="E109" s="432">
        <v>2</v>
      </c>
      <c r="F109" s="432">
        <v>2</v>
      </c>
    </row>
    <row r="110" spans="1:6" ht="15.75" thickBot="1">
      <c r="A110" s="427"/>
      <c r="B110" s="427" t="s">
        <v>509</v>
      </c>
      <c r="C110" s="431">
        <v>10</v>
      </c>
      <c r="D110" s="432">
        <v>39</v>
      </c>
      <c r="E110" s="432">
        <v>1.6</v>
      </c>
      <c r="F110" s="432">
        <v>2</v>
      </c>
    </row>
    <row r="111" spans="1:6" ht="15.75" thickBot="1">
      <c r="A111" s="427"/>
      <c r="B111" s="427" t="s">
        <v>511</v>
      </c>
      <c r="C111" s="431">
        <v>72</v>
      </c>
      <c r="D111" s="432">
        <v>69</v>
      </c>
      <c r="E111" s="432">
        <v>3</v>
      </c>
      <c r="F111" s="432">
        <v>15</v>
      </c>
    </row>
    <row r="112" spans="1:6" ht="15.75" thickBot="1">
      <c r="A112" s="433"/>
      <c r="B112" s="433" t="s">
        <v>512</v>
      </c>
      <c r="C112" s="434">
        <v>30</v>
      </c>
      <c r="D112" s="435">
        <v>28.29</v>
      </c>
      <c r="E112" s="435">
        <v>4</v>
      </c>
      <c r="F112" s="435">
        <v>25</v>
      </c>
    </row>
    <row r="113" spans="1:6" ht="15.75" thickBot="1">
      <c r="A113" s="436"/>
      <c r="B113" s="437" t="s">
        <v>513</v>
      </c>
      <c r="C113" s="438"/>
      <c r="D113" s="438"/>
      <c r="E113" s="438">
        <f>SUM(E4:E112)</f>
        <v>627.6</v>
      </c>
      <c r="F113" s="439">
        <v>653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6"/>
  <sheetViews>
    <sheetView workbookViewId="0">
      <selection activeCell="J9" sqref="J9"/>
    </sheetView>
  </sheetViews>
  <sheetFormatPr defaultRowHeight="15.75"/>
  <cols>
    <col min="1" max="1" width="10.42578125" style="237" customWidth="1"/>
    <col min="2" max="2" width="23.42578125" style="237" customWidth="1"/>
    <col min="3" max="3" width="5.28515625" style="237" customWidth="1"/>
    <col min="4" max="4" width="6.7109375" style="237" customWidth="1"/>
    <col min="5" max="5" width="12.140625" style="237" customWidth="1"/>
    <col min="6" max="6" width="9.140625" style="237"/>
    <col min="7" max="7" width="9" style="238" customWidth="1"/>
    <col min="8" max="8" width="9" style="237" customWidth="1"/>
    <col min="9" max="9" width="10.7109375" style="237" customWidth="1"/>
    <col min="10" max="10" width="9.5703125" style="237" customWidth="1"/>
    <col min="11" max="11" width="11.140625" style="237" customWidth="1"/>
    <col min="12" max="12" width="9.85546875" style="237" customWidth="1"/>
    <col min="13" max="13" width="10.85546875" style="237" customWidth="1"/>
    <col min="14" max="14" width="12.140625" style="237" customWidth="1"/>
    <col min="15" max="15" width="16.140625" style="239" customWidth="1"/>
    <col min="16" max="16" width="11.28515625" style="237" customWidth="1"/>
    <col min="17" max="247" width="9.140625" style="237"/>
    <col min="248" max="248" width="10.42578125" style="237" customWidth="1"/>
    <col min="249" max="249" width="7.42578125" style="237" customWidth="1"/>
    <col min="250" max="250" width="8.28515625" style="237" customWidth="1"/>
    <col min="251" max="251" width="7.140625" style="237" customWidth="1"/>
    <col min="252" max="252" width="12.140625" style="237" customWidth="1"/>
    <col min="253" max="253" width="9.140625" style="237"/>
    <col min="254" max="254" width="6.7109375" style="237" customWidth="1"/>
    <col min="255" max="255" width="9.140625" style="237" customWidth="1"/>
    <col min="256" max="256" width="6.7109375" style="237" customWidth="1"/>
    <col min="257" max="257" width="9.140625" style="237" customWidth="1"/>
    <col min="258" max="258" width="9" style="237" customWidth="1"/>
    <col min="259" max="259" width="14.5703125" style="237" customWidth="1"/>
    <col min="260" max="260" width="7.5703125" style="237" customWidth="1"/>
    <col min="261" max="261" width="8.85546875" style="237" customWidth="1"/>
    <col min="262" max="262" width="10.5703125" style="237" customWidth="1"/>
    <col min="263" max="263" width="14.42578125" style="237" customWidth="1"/>
    <col min="264" max="264" width="9" style="237" customWidth="1"/>
    <col min="265" max="265" width="10.7109375" style="237" customWidth="1"/>
    <col min="266" max="266" width="9.5703125" style="237" customWidth="1"/>
    <col min="267" max="267" width="11.140625" style="237" customWidth="1"/>
    <col min="268" max="268" width="9.85546875" style="237" customWidth="1"/>
    <col min="269" max="269" width="10.85546875" style="237" customWidth="1"/>
    <col min="270" max="270" width="12.140625" style="237" customWidth="1"/>
    <col min="271" max="271" width="16.140625" style="237" customWidth="1"/>
    <col min="272" max="272" width="11.28515625" style="237" customWidth="1"/>
    <col min="273" max="503" width="9.140625" style="237"/>
    <col min="504" max="504" width="10.42578125" style="237" customWidth="1"/>
    <col min="505" max="505" width="7.42578125" style="237" customWidth="1"/>
    <col min="506" max="506" width="8.28515625" style="237" customWidth="1"/>
    <col min="507" max="507" width="7.140625" style="237" customWidth="1"/>
    <col min="508" max="508" width="12.140625" style="237" customWidth="1"/>
    <col min="509" max="509" width="9.140625" style="237"/>
    <col min="510" max="510" width="6.7109375" style="237" customWidth="1"/>
    <col min="511" max="511" width="9.140625" style="237" customWidth="1"/>
    <col min="512" max="512" width="6.7109375" style="237" customWidth="1"/>
    <col min="513" max="513" width="9.140625" style="237" customWidth="1"/>
    <col min="514" max="514" width="9" style="237" customWidth="1"/>
    <col min="515" max="515" width="14.5703125" style="237" customWidth="1"/>
    <col min="516" max="516" width="7.5703125" style="237" customWidth="1"/>
    <col min="517" max="517" width="8.85546875" style="237" customWidth="1"/>
    <col min="518" max="518" width="10.5703125" style="237" customWidth="1"/>
    <col min="519" max="519" width="14.42578125" style="237" customWidth="1"/>
    <col min="520" max="520" width="9" style="237" customWidth="1"/>
    <col min="521" max="521" width="10.7109375" style="237" customWidth="1"/>
    <col min="522" max="522" width="9.5703125" style="237" customWidth="1"/>
    <col min="523" max="523" width="11.140625" style="237" customWidth="1"/>
    <col min="524" max="524" width="9.85546875" style="237" customWidth="1"/>
    <col min="525" max="525" width="10.85546875" style="237" customWidth="1"/>
    <col min="526" max="526" width="12.140625" style="237" customWidth="1"/>
    <col min="527" max="527" width="16.140625" style="237" customWidth="1"/>
    <col min="528" max="528" width="11.28515625" style="237" customWidth="1"/>
    <col min="529" max="759" width="9.140625" style="237"/>
    <col min="760" max="760" width="10.42578125" style="237" customWidth="1"/>
    <col min="761" max="761" width="7.42578125" style="237" customWidth="1"/>
    <col min="762" max="762" width="8.28515625" style="237" customWidth="1"/>
    <col min="763" max="763" width="7.140625" style="237" customWidth="1"/>
    <col min="764" max="764" width="12.140625" style="237" customWidth="1"/>
    <col min="765" max="765" width="9.140625" style="237"/>
    <col min="766" max="766" width="6.7109375" style="237" customWidth="1"/>
    <col min="767" max="767" width="9.140625" style="237" customWidth="1"/>
    <col min="768" max="768" width="6.7109375" style="237" customWidth="1"/>
    <col min="769" max="769" width="9.140625" style="237" customWidth="1"/>
    <col min="770" max="770" width="9" style="237" customWidth="1"/>
    <col min="771" max="771" width="14.5703125" style="237" customWidth="1"/>
    <col min="772" max="772" width="7.5703125" style="237" customWidth="1"/>
    <col min="773" max="773" width="8.85546875" style="237" customWidth="1"/>
    <col min="774" max="774" width="10.5703125" style="237" customWidth="1"/>
    <col min="775" max="775" width="14.42578125" style="237" customWidth="1"/>
    <col min="776" max="776" width="9" style="237" customWidth="1"/>
    <col min="777" max="777" width="10.7109375" style="237" customWidth="1"/>
    <col min="778" max="778" width="9.5703125" style="237" customWidth="1"/>
    <col min="779" max="779" width="11.140625" style="237" customWidth="1"/>
    <col min="780" max="780" width="9.85546875" style="237" customWidth="1"/>
    <col min="781" max="781" width="10.85546875" style="237" customWidth="1"/>
    <col min="782" max="782" width="12.140625" style="237" customWidth="1"/>
    <col min="783" max="783" width="16.140625" style="237" customWidth="1"/>
    <col min="784" max="784" width="11.28515625" style="237" customWidth="1"/>
    <col min="785" max="1015" width="9.140625" style="237"/>
    <col min="1016" max="1016" width="10.42578125" style="237" customWidth="1"/>
    <col min="1017" max="1017" width="7.42578125" style="237" customWidth="1"/>
    <col min="1018" max="1018" width="8.28515625" style="237" customWidth="1"/>
    <col min="1019" max="1019" width="7.140625" style="237" customWidth="1"/>
    <col min="1020" max="1020" width="12.140625" style="237" customWidth="1"/>
    <col min="1021" max="1021" width="9.140625" style="237"/>
    <col min="1022" max="1022" width="6.7109375" style="237" customWidth="1"/>
    <col min="1023" max="1023" width="9.140625" style="237" customWidth="1"/>
    <col min="1024" max="1024" width="6.7109375" style="237" customWidth="1"/>
    <col min="1025" max="1025" width="9.140625" style="237" customWidth="1"/>
    <col min="1026" max="1026" width="9" style="237" customWidth="1"/>
    <col min="1027" max="1027" width="14.5703125" style="237" customWidth="1"/>
    <col min="1028" max="1028" width="7.5703125" style="237" customWidth="1"/>
    <col min="1029" max="1029" width="8.85546875" style="237" customWidth="1"/>
    <col min="1030" max="1030" width="10.5703125" style="237" customWidth="1"/>
    <col min="1031" max="1031" width="14.42578125" style="237" customWidth="1"/>
    <col min="1032" max="1032" width="9" style="237" customWidth="1"/>
    <col min="1033" max="1033" width="10.7109375" style="237" customWidth="1"/>
    <col min="1034" max="1034" width="9.5703125" style="237" customWidth="1"/>
    <col min="1035" max="1035" width="11.140625" style="237" customWidth="1"/>
    <col min="1036" max="1036" width="9.85546875" style="237" customWidth="1"/>
    <col min="1037" max="1037" width="10.85546875" style="237" customWidth="1"/>
    <col min="1038" max="1038" width="12.140625" style="237" customWidth="1"/>
    <col min="1039" max="1039" width="16.140625" style="237" customWidth="1"/>
    <col min="1040" max="1040" width="11.28515625" style="237" customWidth="1"/>
    <col min="1041" max="1271" width="9.140625" style="237"/>
    <col min="1272" max="1272" width="10.42578125" style="237" customWidth="1"/>
    <col min="1273" max="1273" width="7.42578125" style="237" customWidth="1"/>
    <col min="1274" max="1274" width="8.28515625" style="237" customWidth="1"/>
    <col min="1275" max="1275" width="7.140625" style="237" customWidth="1"/>
    <col min="1276" max="1276" width="12.140625" style="237" customWidth="1"/>
    <col min="1277" max="1277" width="9.140625" style="237"/>
    <col min="1278" max="1278" width="6.7109375" style="237" customWidth="1"/>
    <col min="1279" max="1279" width="9.140625" style="237" customWidth="1"/>
    <col min="1280" max="1280" width="6.7109375" style="237" customWidth="1"/>
    <col min="1281" max="1281" width="9.140625" style="237" customWidth="1"/>
    <col min="1282" max="1282" width="9" style="237" customWidth="1"/>
    <col min="1283" max="1283" width="14.5703125" style="237" customWidth="1"/>
    <col min="1284" max="1284" width="7.5703125" style="237" customWidth="1"/>
    <col min="1285" max="1285" width="8.85546875" style="237" customWidth="1"/>
    <col min="1286" max="1286" width="10.5703125" style="237" customWidth="1"/>
    <col min="1287" max="1287" width="14.42578125" style="237" customWidth="1"/>
    <col min="1288" max="1288" width="9" style="237" customWidth="1"/>
    <col min="1289" max="1289" width="10.7109375" style="237" customWidth="1"/>
    <col min="1290" max="1290" width="9.5703125" style="237" customWidth="1"/>
    <col min="1291" max="1291" width="11.140625" style="237" customWidth="1"/>
    <col min="1292" max="1292" width="9.85546875" style="237" customWidth="1"/>
    <col min="1293" max="1293" width="10.85546875" style="237" customWidth="1"/>
    <col min="1294" max="1294" width="12.140625" style="237" customWidth="1"/>
    <col min="1295" max="1295" width="16.140625" style="237" customWidth="1"/>
    <col min="1296" max="1296" width="11.28515625" style="237" customWidth="1"/>
    <col min="1297" max="1527" width="9.140625" style="237"/>
    <col min="1528" max="1528" width="10.42578125" style="237" customWidth="1"/>
    <col min="1529" max="1529" width="7.42578125" style="237" customWidth="1"/>
    <col min="1530" max="1530" width="8.28515625" style="237" customWidth="1"/>
    <col min="1531" max="1531" width="7.140625" style="237" customWidth="1"/>
    <col min="1532" max="1532" width="12.140625" style="237" customWidth="1"/>
    <col min="1533" max="1533" width="9.140625" style="237"/>
    <col min="1534" max="1534" width="6.7109375" style="237" customWidth="1"/>
    <col min="1535" max="1535" width="9.140625" style="237" customWidth="1"/>
    <col min="1536" max="1536" width="6.7109375" style="237" customWidth="1"/>
    <col min="1537" max="1537" width="9.140625" style="237" customWidth="1"/>
    <col min="1538" max="1538" width="9" style="237" customWidth="1"/>
    <col min="1539" max="1539" width="14.5703125" style="237" customWidth="1"/>
    <col min="1540" max="1540" width="7.5703125" style="237" customWidth="1"/>
    <col min="1541" max="1541" width="8.85546875" style="237" customWidth="1"/>
    <col min="1542" max="1542" width="10.5703125" style="237" customWidth="1"/>
    <col min="1543" max="1543" width="14.42578125" style="237" customWidth="1"/>
    <col min="1544" max="1544" width="9" style="237" customWidth="1"/>
    <col min="1545" max="1545" width="10.7109375" style="237" customWidth="1"/>
    <col min="1546" max="1546" width="9.5703125" style="237" customWidth="1"/>
    <col min="1547" max="1547" width="11.140625" style="237" customWidth="1"/>
    <col min="1548" max="1548" width="9.85546875" style="237" customWidth="1"/>
    <col min="1549" max="1549" width="10.85546875" style="237" customWidth="1"/>
    <col min="1550" max="1550" width="12.140625" style="237" customWidth="1"/>
    <col min="1551" max="1551" width="16.140625" style="237" customWidth="1"/>
    <col min="1552" max="1552" width="11.28515625" style="237" customWidth="1"/>
    <col min="1553" max="1783" width="9.140625" style="237"/>
    <col min="1784" max="1784" width="10.42578125" style="237" customWidth="1"/>
    <col min="1785" max="1785" width="7.42578125" style="237" customWidth="1"/>
    <col min="1786" max="1786" width="8.28515625" style="237" customWidth="1"/>
    <col min="1787" max="1787" width="7.140625" style="237" customWidth="1"/>
    <col min="1788" max="1788" width="12.140625" style="237" customWidth="1"/>
    <col min="1789" max="1789" width="9.140625" style="237"/>
    <col min="1790" max="1790" width="6.7109375" style="237" customWidth="1"/>
    <col min="1791" max="1791" width="9.140625" style="237" customWidth="1"/>
    <col min="1792" max="1792" width="6.7109375" style="237" customWidth="1"/>
    <col min="1793" max="1793" width="9.140625" style="237" customWidth="1"/>
    <col min="1794" max="1794" width="9" style="237" customWidth="1"/>
    <col min="1795" max="1795" width="14.5703125" style="237" customWidth="1"/>
    <col min="1796" max="1796" width="7.5703125" style="237" customWidth="1"/>
    <col min="1797" max="1797" width="8.85546875" style="237" customWidth="1"/>
    <col min="1798" max="1798" width="10.5703125" style="237" customWidth="1"/>
    <col min="1799" max="1799" width="14.42578125" style="237" customWidth="1"/>
    <col min="1800" max="1800" width="9" style="237" customWidth="1"/>
    <col min="1801" max="1801" width="10.7109375" style="237" customWidth="1"/>
    <col min="1802" max="1802" width="9.5703125" style="237" customWidth="1"/>
    <col min="1803" max="1803" width="11.140625" style="237" customWidth="1"/>
    <col min="1804" max="1804" width="9.85546875" style="237" customWidth="1"/>
    <col min="1805" max="1805" width="10.85546875" style="237" customWidth="1"/>
    <col min="1806" max="1806" width="12.140625" style="237" customWidth="1"/>
    <col min="1807" max="1807" width="16.140625" style="237" customWidth="1"/>
    <col min="1808" max="1808" width="11.28515625" style="237" customWidth="1"/>
    <col min="1809" max="2039" width="9.140625" style="237"/>
    <col min="2040" max="2040" width="10.42578125" style="237" customWidth="1"/>
    <col min="2041" max="2041" width="7.42578125" style="237" customWidth="1"/>
    <col min="2042" max="2042" width="8.28515625" style="237" customWidth="1"/>
    <col min="2043" max="2043" width="7.140625" style="237" customWidth="1"/>
    <col min="2044" max="2044" width="12.140625" style="237" customWidth="1"/>
    <col min="2045" max="2045" width="9.140625" style="237"/>
    <col min="2046" max="2046" width="6.7109375" style="237" customWidth="1"/>
    <col min="2047" max="2047" width="9.140625" style="237" customWidth="1"/>
    <col min="2048" max="2048" width="6.7109375" style="237" customWidth="1"/>
    <col min="2049" max="2049" width="9.140625" style="237" customWidth="1"/>
    <col min="2050" max="2050" width="9" style="237" customWidth="1"/>
    <col min="2051" max="2051" width="14.5703125" style="237" customWidth="1"/>
    <col min="2052" max="2052" width="7.5703125" style="237" customWidth="1"/>
    <col min="2053" max="2053" width="8.85546875" style="237" customWidth="1"/>
    <col min="2054" max="2054" width="10.5703125" style="237" customWidth="1"/>
    <col min="2055" max="2055" width="14.42578125" style="237" customWidth="1"/>
    <col min="2056" max="2056" width="9" style="237" customWidth="1"/>
    <col min="2057" max="2057" width="10.7109375" style="237" customWidth="1"/>
    <col min="2058" max="2058" width="9.5703125" style="237" customWidth="1"/>
    <col min="2059" max="2059" width="11.140625" style="237" customWidth="1"/>
    <col min="2060" max="2060" width="9.85546875" style="237" customWidth="1"/>
    <col min="2061" max="2061" width="10.85546875" style="237" customWidth="1"/>
    <col min="2062" max="2062" width="12.140625" style="237" customWidth="1"/>
    <col min="2063" max="2063" width="16.140625" style="237" customWidth="1"/>
    <col min="2064" max="2064" width="11.28515625" style="237" customWidth="1"/>
    <col min="2065" max="2295" width="9.140625" style="237"/>
    <col min="2296" max="2296" width="10.42578125" style="237" customWidth="1"/>
    <col min="2297" max="2297" width="7.42578125" style="237" customWidth="1"/>
    <col min="2298" max="2298" width="8.28515625" style="237" customWidth="1"/>
    <col min="2299" max="2299" width="7.140625" style="237" customWidth="1"/>
    <col min="2300" max="2300" width="12.140625" style="237" customWidth="1"/>
    <col min="2301" max="2301" width="9.140625" style="237"/>
    <col min="2302" max="2302" width="6.7109375" style="237" customWidth="1"/>
    <col min="2303" max="2303" width="9.140625" style="237" customWidth="1"/>
    <col min="2304" max="2304" width="6.7109375" style="237" customWidth="1"/>
    <col min="2305" max="2305" width="9.140625" style="237" customWidth="1"/>
    <col min="2306" max="2306" width="9" style="237" customWidth="1"/>
    <col min="2307" max="2307" width="14.5703125" style="237" customWidth="1"/>
    <col min="2308" max="2308" width="7.5703125" style="237" customWidth="1"/>
    <col min="2309" max="2309" width="8.85546875" style="237" customWidth="1"/>
    <col min="2310" max="2310" width="10.5703125" style="237" customWidth="1"/>
    <col min="2311" max="2311" width="14.42578125" style="237" customWidth="1"/>
    <col min="2312" max="2312" width="9" style="237" customWidth="1"/>
    <col min="2313" max="2313" width="10.7109375" style="237" customWidth="1"/>
    <col min="2314" max="2314" width="9.5703125" style="237" customWidth="1"/>
    <col min="2315" max="2315" width="11.140625" style="237" customWidth="1"/>
    <col min="2316" max="2316" width="9.85546875" style="237" customWidth="1"/>
    <col min="2317" max="2317" width="10.85546875" style="237" customWidth="1"/>
    <col min="2318" max="2318" width="12.140625" style="237" customWidth="1"/>
    <col min="2319" max="2319" width="16.140625" style="237" customWidth="1"/>
    <col min="2320" max="2320" width="11.28515625" style="237" customWidth="1"/>
    <col min="2321" max="2551" width="9.140625" style="237"/>
    <col min="2552" max="2552" width="10.42578125" style="237" customWidth="1"/>
    <col min="2553" max="2553" width="7.42578125" style="237" customWidth="1"/>
    <col min="2554" max="2554" width="8.28515625" style="237" customWidth="1"/>
    <col min="2555" max="2555" width="7.140625" style="237" customWidth="1"/>
    <col min="2556" max="2556" width="12.140625" style="237" customWidth="1"/>
    <col min="2557" max="2557" width="9.140625" style="237"/>
    <col min="2558" max="2558" width="6.7109375" style="237" customWidth="1"/>
    <col min="2559" max="2559" width="9.140625" style="237" customWidth="1"/>
    <col min="2560" max="2560" width="6.7109375" style="237" customWidth="1"/>
    <col min="2561" max="2561" width="9.140625" style="237" customWidth="1"/>
    <col min="2562" max="2562" width="9" style="237" customWidth="1"/>
    <col min="2563" max="2563" width="14.5703125" style="237" customWidth="1"/>
    <col min="2564" max="2564" width="7.5703125" style="237" customWidth="1"/>
    <col min="2565" max="2565" width="8.85546875" style="237" customWidth="1"/>
    <col min="2566" max="2566" width="10.5703125" style="237" customWidth="1"/>
    <col min="2567" max="2567" width="14.42578125" style="237" customWidth="1"/>
    <col min="2568" max="2568" width="9" style="237" customWidth="1"/>
    <col min="2569" max="2569" width="10.7109375" style="237" customWidth="1"/>
    <col min="2570" max="2570" width="9.5703125" style="237" customWidth="1"/>
    <col min="2571" max="2571" width="11.140625" style="237" customWidth="1"/>
    <col min="2572" max="2572" width="9.85546875" style="237" customWidth="1"/>
    <col min="2573" max="2573" width="10.85546875" style="237" customWidth="1"/>
    <col min="2574" max="2574" width="12.140625" style="237" customWidth="1"/>
    <col min="2575" max="2575" width="16.140625" style="237" customWidth="1"/>
    <col min="2576" max="2576" width="11.28515625" style="237" customWidth="1"/>
    <col min="2577" max="2807" width="9.140625" style="237"/>
    <col min="2808" max="2808" width="10.42578125" style="237" customWidth="1"/>
    <col min="2809" max="2809" width="7.42578125" style="237" customWidth="1"/>
    <col min="2810" max="2810" width="8.28515625" style="237" customWidth="1"/>
    <col min="2811" max="2811" width="7.140625" style="237" customWidth="1"/>
    <col min="2812" max="2812" width="12.140625" style="237" customWidth="1"/>
    <col min="2813" max="2813" width="9.140625" style="237"/>
    <col min="2814" max="2814" width="6.7109375" style="237" customWidth="1"/>
    <col min="2815" max="2815" width="9.140625" style="237" customWidth="1"/>
    <col min="2816" max="2816" width="6.7109375" style="237" customWidth="1"/>
    <col min="2817" max="2817" width="9.140625" style="237" customWidth="1"/>
    <col min="2818" max="2818" width="9" style="237" customWidth="1"/>
    <col min="2819" max="2819" width="14.5703125" style="237" customWidth="1"/>
    <col min="2820" max="2820" width="7.5703125" style="237" customWidth="1"/>
    <col min="2821" max="2821" width="8.85546875" style="237" customWidth="1"/>
    <col min="2822" max="2822" width="10.5703125" style="237" customWidth="1"/>
    <col min="2823" max="2823" width="14.42578125" style="237" customWidth="1"/>
    <col min="2824" max="2824" width="9" style="237" customWidth="1"/>
    <col min="2825" max="2825" width="10.7109375" style="237" customWidth="1"/>
    <col min="2826" max="2826" width="9.5703125" style="237" customWidth="1"/>
    <col min="2827" max="2827" width="11.140625" style="237" customWidth="1"/>
    <col min="2828" max="2828" width="9.85546875" style="237" customWidth="1"/>
    <col min="2829" max="2829" width="10.85546875" style="237" customWidth="1"/>
    <col min="2830" max="2830" width="12.140625" style="237" customWidth="1"/>
    <col min="2831" max="2831" width="16.140625" style="237" customWidth="1"/>
    <col min="2832" max="2832" width="11.28515625" style="237" customWidth="1"/>
    <col min="2833" max="3063" width="9.140625" style="237"/>
    <col min="3064" max="3064" width="10.42578125" style="237" customWidth="1"/>
    <col min="3065" max="3065" width="7.42578125" style="237" customWidth="1"/>
    <col min="3066" max="3066" width="8.28515625" style="237" customWidth="1"/>
    <col min="3067" max="3067" width="7.140625" style="237" customWidth="1"/>
    <col min="3068" max="3068" width="12.140625" style="237" customWidth="1"/>
    <col min="3069" max="3069" width="9.140625" style="237"/>
    <col min="3070" max="3070" width="6.7109375" style="237" customWidth="1"/>
    <col min="3071" max="3071" width="9.140625" style="237" customWidth="1"/>
    <col min="3072" max="3072" width="6.7109375" style="237" customWidth="1"/>
    <col min="3073" max="3073" width="9.140625" style="237" customWidth="1"/>
    <col min="3074" max="3074" width="9" style="237" customWidth="1"/>
    <col min="3075" max="3075" width="14.5703125" style="237" customWidth="1"/>
    <col min="3076" max="3076" width="7.5703125" style="237" customWidth="1"/>
    <col min="3077" max="3077" width="8.85546875" style="237" customWidth="1"/>
    <col min="3078" max="3078" width="10.5703125" style="237" customWidth="1"/>
    <col min="3079" max="3079" width="14.42578125" style="237" customWidth="1"/>
    <col min="3080" max="3080" width="9" style="237" customWidth="1"/>
    <col min="3081" max="3081" width="10.7109375" style="237" customWidth="1"/>
    <col min="3082" max="3082" width="9.5703125" style="237" customWidth="1"/>
    <col min="3083" max="3083" width="11.140625" style="237" customWidth="1"/>
    <col min="3084" max="3084" width="9.85546875" style="237" customWidth="1"/>
    <col min="3085" max="3085" width="10.85546875" style="237" customWidth="1"/>
    <col min="3086" max="3086" width="12.140625" style="237" customWidth="1"/>
    <col min="3087" max="3087" width="16.140625" style="237" customWidth="1"/>
    <col min="3088" max="3088" width="11.28515625" style="237" customWidth="1"/>
    <col min="3089" max="3319" width="9.140625" style="237"/>
    <col min="3320" max="3320" width="10.42578125" style="237" customWidth="1"/>
    <col min="3321" max="3321" width="7.42578125" style="237" customWidth="1"/>
    <col min="3322" max="3322" width="8.28515625" style="237" customWidth="1"/>
    <col min="3323" max="3323" width="7.140625" style="237" customWidth="1"/>
    <col min="3324" max="3324" width="12.140625" style="237" customWidth="1"/>
    <col min="3325" max="3325" width="9.140625" style="237"/>
    <col min="3326" max="3326" width="6.7109375" style="237" customWidth="1"/>
    <col min="3327" max="3327" width="9.140625" style="237" customWidth="1"/>
    <col min="3328" max="3328" width="6.7109375" style="237" customWidth="1"/>
    <col min="3329" max="3329" width="9.140625" style="237" customWidth="1"/>
    <col min="3330" max="3330" width="9" style="237" customWidth="1"/>
    <col min="3331" max="3331" width="14.5703125" style="237" customWidth="1"/>
    <col min="3332" max="3332" width="7.5703125" style="237" customWidth="1"/>
    <col min="3333" max="3333" width="8.85546875" style="237" customWidth="1"/>
    <col min="3334" max="3334" width="10.5703125" style="237" customWidth="1"/>
    <col min="3335" max="3335" width="14.42578125" style="237" customWidth="1"/>
    <col min="3336" max="3336" width="9" style="237" customWidth="1"/>
    <col min="3337" max="3337" width="10.7109375" style="237" customWidth="1"/>
    <col min="3338" max="3338" width="9.5703125" style="237" customWidth="1"/>
    <col min="3339" max="3339" width="11.140625" style="237" customWidth="1"/>
    <col min="3340" max="3340" width="9.85546875" style="237" customWidth="1"/>
    <col min="3341" max="3341" width="10.85546875" style="237" customWidth="1"/>
    <col min="3342" max="3342" width="12.140625" style="237" customWidth="1"/>
    <col min="3343" max="3343" width="16.140625" style="237" customWidth="1"/>
    <col min="3344" max="3344" width="11.28515625" style="237" customWidth="1"/>
    <col min="3345" max="3575" width="9.140625" style="237"/>
    <col min="3576" max="3576" width="10.42578125" style="237" customWidth="1"/>
    <col min="3577" max="3577" width="7.42578125" style="237" customWidth="1"/>
    <col min="3578" max="3578" width="8.28515625" style="237" customWidth="1"/>
    <col min="3579" max="3579" width="7.140625" style="237" customWidth="1"/>
    <col min="3580" max="3580" width="12.140625" style="237" customWidth="1"/>
    <col min="3581" max="3581" width="9.140625" style="237"/>
    <col min="3582" max="3582" width="6.7109375" style="237" customWidth="1"/>
    <col min="3583" max="3583" width="9.140625" style="237" customWidth="1"/>
    <col min="3584" max="3584" width="6.7109375" style="237" customWidth="1"/>
    <col min="3585" max="3585" width="9.140625" style="237" customWidth="1"/>
    <col min="3586" max="3586" width="9" style="237" customWidth="1"/>
    <col min="3587" max="3587" width="14.5703125" style="237" customWidth="1"/>
    <col min="3588" max="3588" width="7.5703125" style="237" customWidth="1"/>
    <col min="3589" max="3589" width="8.85546875" style="237" customWidth="1"/>
    <col min="3590" max="3590" width="10.5703125" style="237" customWidth="1"/>
    <col min="3591" max="3591" width="14.42578125" style="237" customWidth="1"/>
    <col min="3592" max="3592" width="9" style="237" customWidth="1"/>
    <col min="3593" max="3593" width="10.7109375" style="237" customWidth="1"/>
    <col min="3594" max="3594" width="9.5703125" style="237" customWidth="1"/>
    <col min="3595" max="3595" width="11.140625" style="237" customWidth="1"/>
    <col min="3596" max="3596" width="9.85546875" style="237" customWidth="1"/>
    <col min="3597" max="3597" width="10.85546875" style="237" customWidth="1"/>
    <col min="3598" max="3598" width="12.140625" style="237" customWidth="1"/>
    <col min="3599" max="3599" width="16.140625" style="237" customWidth="1"/>
    <col min="3600" max="3600" width="11.28515625" style="237" customWidth="1"/>
    <col min="3601" max="3831" width="9.140625" style="237"/>
    <col min="3832" max="3832" width="10.42578125" style="237" customWidth="1"/>
    <col min="3833" max="3833" width="7.42578125" style="237" customWidth="1"/>
    <col min="3834" max="3834" width="8.28515625" style="237" customWidth="1"/>
    <col min="3835" max="3835" width="7.140625" style="237" customWidth="1"/>
    <col min="3836" max="3836" width="12.140625" style="237" customWidth="1"/>
    <col min="3837" max="3837" width="9.140625" style="237"/>
    <col min="3838" max="3838" width="6.7109375" style="237" customWidth="1"/>
    <col min="3839" max="3839" width="9.140625" style="237" customWidth="1"/>
    <col min="3840" max="3840" width="6.7109375" style="237" customWidth="1"/>
    <col min="3841" max="3841" width="9.140625" style="237" customWidth="1"/>
    <col min="3842" max="3842" width="9" style="237" customWidth="1"/>
    <col min="3843" max="3843" width="14.5703125" style="237" customWidth="1"/>
    <col min="3844" max="3844" width="7.5703125" style="237" customWidth="1"/>
    <col min="3845" max="3845" width="8.85546875" style="237" customWidth="1"/>
    <col min="3846" max="3846" width="10.5703125" style="237" customWidth="1"/>
    <col min="3847" max="3847" width="14.42578125" style="237" customWidth="1"/>
    <col min="3848" max="3848" width="9" style="237" customWidth="1"/>
    <col min="3849" max="3849" width="10.7109375" style="237" customWidth="1"/>
    <col min="3850" max="3850" width="9.5703125" style="237" customWidth="1"/>
    <col min="3851" max="3851" width="11.140625" style="237" customWidth="1"/>
    <col min="3852" max="3852" width="9.85546875" style="237" customWidth="1"/>
    <col min="3853" max="3853" width="10.85546875" style="237" customWidth="1"/>
    <col min="3854" max="3854" width="12.140625" style="237" customWidth="1"/>
    <col min="3855" max="3855" width="16.140625" style="237" customWidth="1"/>
    <col min="3856" max="3856" width="11.28515625" style="237" customWidth="1"/>
    <col min="3857" max="4087" width="9.140625" style="237"/>
    <col min="4088" max="4088" width="10.42578125" style="237" customWidth="1"/>
    <col min="4089" max="4089" width="7.42578125" style="237" customWidth="1"/>
    <col min="4090" max="4090" width="8.28515625" style="237" customWidth="1"/>
    <col min="4091" max="4091" width="7.140625" style="237" customWidth="1"/>
    <col min="4092" max="4092" width="12.140625" style="237" customWidth="1"/>
    <col min="4093" max="4093" width="9.140625" style="237"/>
    <col min="4094" max="4094" width="6.7109375" style="237" customWidth="1"/>
    <col min="4095" max="4095" width="9.140625" style="237" customWidth="1"/>
    <col min="4096" max="4096" width="6.7109375" style="237" customWidth="1"/>
    <col min="4097" max="4097" width="9.140625" style="237" customWidth="1"/>
    <col min="4098" max="4098" width="9" style="237" customWidth="1"/>
    <col min="4099" max="4099" width="14.5703125" style="237" customWidth="1"/>
    <col min="4100" max="4100" width="7.5703125" style="237" customWidth="1"/>
    <col min="4101" max="4101" width="8.85546875" style="237" customWidth="1"/>
    <col min="4102" max="4102" width="10.5703125" style="237" customWidth="1"/>
    <col min="4103" max="4103" width="14.42578125" style="237" customWidth="1"/>
    <col min="4104" max="4104" width="9" style="237" customWidth="1"/>
    <col min="4105" max="4105" width="10.7109375" style="237" customWidth="1"/>
    <col min="4106" max="4106" width="9.5703125" style="237" customWidth="1"/>
    <col min="4107" max="4107" width="11.140625" style="237" customWidth="1"/>
    <col min="4108" max="4108" width="9.85546875" style="237" customWidth="1"/>
    <col min="4109" max="4109" width="10.85546875" style="237" customWidth="1"/>
    <col min="4110" max="4110" width="12.140625" style="237" customWidth="1"/>
    <col min="4111" max="4111" width="16.140625" style="237" customWidth="1"/>
    <col min="4112" max="4112" width="11.28515625" style="237" customWidth="1"/>
    <col min="4113" max="4343" width="9.140625" style="237"/>
    <col min="4344" max="4344" width="10.42578125" style="237" customWidth="1"/>
    <col min="4345" max="4345" width="7.42578125" style="237" customWidth="1"/>
    <col min="4346" max="4346" width="8.28515625" style="237" customWidth="1"/>
    <col min="4347" max="4347" width="7.140625" style="237" customWidth="1"/>
    <col min="4348" max="4348" width="12.140625" style="237" customWidth="1"/>
    <col min="4349" max="4349" width="9.140625" style="237"/>
    <col min="4350" max="4350" width="6.7109375" style="237" customWidth="1"/>
    <col min="4351" max="4351" width="9.140625" style="237" customWidth="1"/>
    <col min="4352" max="4352" width="6.7109375" style="237" customWidth="1"/>
    <col min="4353" max="4353" width="9.140625" style="237" customWidth="1"/>
    <col min="4354" max="4354" width="9" style="237" customWidth="1"/>
    <col min="4355" max="4355" width="14.5703125" style="237" customWidth="1"/>
    <col min="4356" max="4356" width="7.5703125" style="237" customWidth="1"/>
    <col min="4357" max="4357" width="8.85546875" style="237" customWidth="1"/>
    <col min="4358" max="4358" width="10.5703125" style="237" customWidth="1"/>
    <col min="4359" max="4359" width="14.42578125" style="237" customWidth="1"/>
    <col min="4360" max="4360" width="9" style="237" customWidth="1"/>
    <col min="4361" max="4361" width="10.7109375" style="237" customWidth="1"/>
    <col min="4362" max="4362" width="9.5703125" style="237" customWidth="1"/>
    <col min="4363" max="4363" width="11.140625" style="237" customWidth="1"/>
    <col min="4364" max="4364" width="9.85546875" style="237" customWidth="1"/>
    <col min="4365" max="4365" width="10.85546875" style="237" customWidth="1"/>
    <col min="4366" max="4366" width="12.140625" style="237" customWidth="1"/>
    <col min="4367" max="4367" width="16.140625" style="237" customWidth="1"/>
    <col min="4368" max="4368" width="11.28515625" style="237" customWidth="1"/>
    <col min="4369" max="4599" width="9.140625" style="237"/>
    <col min="4600" max="4600" width="10.42578125" style="237" customWidth="1"/>
    <col min="4601" max="4601" width="7.42578125" style="237" customWidth="1"/>
    <col min="4602" max="4602" width="8.28515625" style="237" customWidth="1"/>
    <col min="4603" max="4603" width="7.140625" style="237" customWidth="1"/>
    <col min="4604" max="4604" width="12.140625" style="237" customWidth="1"/>
    <col min="4605" max="4605" width="9.140625" style="237"/>
    <col min="4606" max="4606" width="6.7109375" style="237" customWidth="1"/>
    <col min="4607" max="4607" width="9.140625" style="237" customWidth="1"/>
    <col min="4608" max="4608" width="6.7109375" style="237" customWidth="1"/>
    <col min="4609" max="4609" width="9.140625" style="237" customWidth="1"/>
    <col min="4610" max="4610" width="9" style="237" customWidth="1"/>
    <col min="4611" max="4611" width="14.5703125" style="237" customWidth="1"/>
    <col min="4612" max="4612" width="7.5703125" style="237" customWidth="1"/>
    <col min="4613" max="4613" width="8.85546875" style="237" customWidth="1"/>
    <col min="4614" max="4614" width="10.5703125" style="237" customWidth="1"/>
    <col min="4615" max="4615" width="14.42578125" style="237" customWidth="1"/>
    <col min="4616" max="4616" width="9" style="237" customWidth="1"/>
    <col min="4617" max="4617" width="10.7109375" style="237" customWidth="1"/>
    <col min="4618" max="4618" width="9.5703125" style="237" customWidth="1"/>
    <col min="4619" max="4619" width="11.140625" style="237" customWidth="1"/>
    <col min="4620" max="4620" width="9.85546875" style="237" customWidth="1"/>
    <col min="4621" max="4621" width="10.85546875" style="237" customWidth="1"/>
    <col min="4622" max="4622" width="12.140625" style="237" customWidth="1"/>
    <col min="4623" max="4623" width="16.140625" style="237" customWidth="1"/>
    <col min="4624" max="4624" width="11.28515625" style="237" customWidth="1"/>
    <col min="4625" max="4855" width="9.140625" style="237"/>
    <col min="4856" max="4856" width="10.42578125" style="237" customWidth="1"/>
    <col min="4857" max="4857" width="7.42578125" style="237" customWidth="1"/>
    <col min="4858" max="4858" width="8.28515625" style="237" customWidth="1"/>
    <col min="4859" max="4859" width="7.140625" style="237" customWidth="1"/>
    <col min="4860" max="4860" width="12.140625" style="237" customWidth="1"/>
    <col min="4861" max="4861" width="9.140625" style="237"/>
    <col min="4862" max="4862" width="6.7109375" style="237" customWidth="1"/>
    <col min="4863" max="4863" width="9.140625" style="237" customWidth="1"/>
    <col min="4864" max="4864" width="6.7109375" style="237" customWidth="1"/>
    <col min="4865" max="4865" width="9.140625" style="237" customWidth="1"/>
    <col min="4866" max="4866" width="9" style="237" customWidth="1"/>
    <col min="4867" max="4867" width="14.5703125" style="237" customWidth="1"/>
    <col min="4868" max="4868" width="7.5703125" style="237" customWidth="1"/>
    <col min="4869" max="4869" width="8.85546875" style="237" customWidth="1"/>
    <col min="4870" max="4870" width="10.5703125" style="237" customWidth="1"/>
    <col min="4871" max="4871" width="14.42578125" style="237" customWidth="1"/>
    <col min="4872" max="4872" width="9" style="237" customWidth="1"/>
    <col min="4873" max="4873" width="10.7109375" style="237" customWidth="1"/>
    <col min="4874" max="4874" width="9.5703125" style="237" customWidth="1"/>
    <col min="4875" max="4875" width="11.140625" style="237" customWidth="1"/>
    <col min="4876" max="4876" width="9.85546875" style="237" customWidth="1"/>
    <col min="4877" max="4877" width="10.85546875" style="237" customWidth="1"/>
    <col min="4878" max="4878" width="12.140625" style="237" customWidth="1"/>
    <col min="4879" max="4879" width="16.140625" style="237" customWidth="1"/>
    <col min="4880" max="4880" width="11.28515625" style="237" customWidth="1"/>
    <col min="4881" max="5111" width="9.140625" style="237"/>
    <col min="5112" max="5112" width="10.42578125" style="237" customWidth="1"/>
    <col min="5113" max="5113" width="7.42578125" style="237" customWidth="1"/>
    <col min="5114" max="5114" width="8.28515625" style="237" customWidth="1"/>
    <col min="5115" max="5115" width="7.140625" style="237" customWidth="1"/>
    <col min="5116" max="5116" width="12.140625" style="237" customWidth="1"/>
    <col min="5117" max="5117" width="9.140625" style="237"/>
    <col min="5118" max="5118" width="6.7109375" style="237" customWidth="1"/>
    <col min="5119" max="5119" width="9.140625" style="237" customWidth="1"/>
    <col min="5120" max="5120" width="6.7109375" style="237" customWidth="1"/>
    <col min="5121" max="5121" width="9.140625" style="237" customWidth="1"/>
    <col min="5122" max="5122" width="9" style="237" customWidth="1"/>
    <col min="5123" max="5123" width="14.5703125" style="237" customWidth="1"/>
    <col min="5124" max="5124" width="7.5703125" style="237" customWidth="1"/>
    <col min="5125" max="5125" width="8.85546875" style="237" customWidth="1"/>
    <col min="5126" max="5126" width="10.5703125" style="237" customWidth="1"/>
    <col min="5127" max="5127" width="14.42578125" style="237" customWidth="1"/>
    <col min="5128" max="5128" width="9" style="237" customWidth="1"/>
    <col min="5129" max="5129" width="10.7109375" style="237" customWidth="1"/>
    <col min="5130" max="5130" width="9.5703125" style="237" customWidth="1"/>
    <col min="5131" max="5131" width="11.140625" style="237" customWidth="1"/>
    <col min="5132" max="5132" width="9.85546875" style="237" customWidth="1"/>
    <col min="5133" max="5133" width="10.85546875" style="237" customWidth="1"/>
    <col min="5134" max="5134" width="12.140625" style="237" customWidth="1"/>
    <col min="5135" max="5135" width="16.140625" style="237" customWidth="1"/>
    <col min="5136" max="5136" width="11.28515625" style="237" customWidth="1"/>
    <col min="5137" max="5367" width="9.140625" style="237"/>
    <col min="5368" max="5368" width="10.42578125" style="237" customWidth="1"/>
    <col min="5369" max="5369" width="7.42578125" style="237" customWidth="1"/>
    <col min="5370" max="5370" width="8.28515625" style="237" customWidth="1"/>
    <col min="5371" max="5371" width="7.140625" style="237" customWidth="1"/>
    <col min="5372" max="5372" width="12.140625" style="237" customWidth="1"/>
    <col min="5373" max="5373" width="9.140625" style="237"/>
    <col min="5374" max="5374" width="6.7109375" style="237" customWidth="1"/>
    <col min="5375" max="5375" width="9.140625" style="237" customWidth="1"/>
    <col min="5376" max="5376" width="6.7109375" style="237" customWidth="1"/>
    <col min="5377" max="5377" width="9.140625" style="237" customWidth="1"/>
    <col min="5378" max="5378" width="9" style="237" customWidth="1"/>
    <col min="5379" max="5379" width="14.5703125" style="237" customWidth="1"/>
    <col min="5380" max="5380" width="7.5703125" style="237" customWidth="1"/>
    <col min="5381" max="5381" width="8.85546875" style="237" customWidth="1"/>
    <col min="5382" max="5382" width="10.5703125" style="237" customWidth="1"/>
    <col min="5383" max="5383" width="14.42578125" style="237" customWidth="1"/>
    <col min="5384" max="5384" width="9" style="237" customWidth="1"/>
    <col min="5385" max="5385" width="10.7109375" style="237" customWidth="1"/>
    <col min="5386" max="5386" width="9.5703125" style="237" customWidth="1"/>
    <col min="5387" max="5387" width="11.140625" style="237" customWidth="1"/>
    <col min="5388" max="5388" width="9.85546875" style="237" customWidth="1"/>
    <col min="5389" max="5389" width="10.85546875" style="237" customWidth="1"/>
    <col min="5390" max="5390" width="12.140625" style="237" customWidth="1"/>
    <col min="5391" max="5391" width="16.140625" style="237" customWidth="1"/>
    <col min="5392" max="5392" width="11.28515625" style="237" customWidth="1"/>
    <col min="5393" max="5623" width="9.140625" style="237"/>
    <col min="5624" max="5624" width="10.42578125" style="237" customWidth="1"/>
    <col min="5625" max="5625" width="7.42578125" style="237" customWidth="1"/>
    <col min="5626" max="5626" width="8.28515625" style="237" customWidth="1"/>
    <col min="5627" max="5627" width="7.140625" style="237" customWidth="1"/>
    <col min="5628" max="5628" width="12.140625" style="237" customWidth="1"/>
    <col min="5629" max="5629" width="9.140625" style="237"/>
    <col min="5630" max="5630" width="6.7109375" style="237" customWidth="1"/>
    <col min="5631" max="5631" width="9.140625" style="237" customWidth="1"/>
    <col min="5632" max="5632" width="6.7109375" style="237" customWidth="1"/>
    <col min="5633" max="5633" width="9.140625" style="237" customWidth="1"/>
    <col min="5634" max="5634" width="9" style="237" customWidth="1"/>
    <col min="5635" max="5635" width="14.5703125" style="237" customWidth="1"/>
    <col min="5636" max="5636" width="7.5703125" style="237" customWidth="1"/>
    <col min="5637" max="5637" width="8.85546875" style="237" customWidth="1"/>
    <col min="5638" max="5638" width="10.5703125" style="237" customWidth="1"/>
    <col min="5639" max="5639" width="14.42578125" style="237" customWidth="1"/>
    <col min="5640" max="5640" width="9" style="237" customWidth="1"/>
    <col min="5641" max="5641" width="10.7109375" style="237" customWidth="1"/>
    <col min="5642" max="5642" width="9.5703125" style="237" customWidth="1"/>
    <col min="5643" max="5643" width="11.140625" style="237" customWidth="1"/>
    <col min="5644" max="5644" width="9.85546875" style="237" customWidth="1"/>
    <col min="5645" max="5645" width="10.85546875" style="237" customWidth="1"/>
    <col min="5646" max="5646" width="12.140625" style="237" customWidth="1"/>
    <col min="5647" max="5647" width="16.140625" style="237" customWidth="1"/>
    <col min="5648" max="5648" width="11.28515625" style="237" customWidth="1"/>
    <col min="5649" max="5879" width="9.140625" style="237"/>
    <col min="5880" max="5880" width="10.42578125" style="237" customWidth="1"/>
    <col min="5881" max="5881" width="7.42578125" style="237" customWidth="1"/>
    <col min="5882" max="5882" width="8.28515625" style="237" customWidth="1"/>
    <col min="5883" max="5883" width="7.140625" style="237" customWidth="1"/>
    <col min="5884" max="5884" width="12.140625" style="237" customWidth="1"/>
    <col min="5885" max="5885" width="9.140625" style="237"/>
    <col min="5886" max="5886" width="6.7109375" style="237" customWidth="1"/>
    <col min="5887" max="5887" width="9.140625" style="237" customWidth="1"/>
    <col min="5888" max="5888" width="6.7109375" style="237" customWidth="1"/>
    <col min="5889" max="5889" width="9.140625" style="237" customWidth="1"/>
    <col min="5890" max="5890" width="9" style="237" customWidth="1"/>
    <col min="5891" max="5891" width="14.5703125" style="237" customWidth="1"/>
    <col min="5892" max="5892" width="7.5703125" style="237" customWidth="1"/>
    <col min="5893" max="5893" width="8.85546875" style="237" customWidth="1"/>
    <col min="5894" max="5894" width="10.5703125" style="237" customWidth="1"/>
    <col min="5895" max="5895" width="14.42578125" style="237" customWidth="1"/>
    <col min="5896" max="5896" width="9" style="237" customWidth="1"/>
    <col min="5897" max="5897" width="10.7109375" style="237" customWidth="1"/>
    <col min="5898" max="5898" width="9.5703125" style="237" customWidth="1"/>
    <col min="5899" max="5899" width="11.140625" style="237" customWidth="1"/>
    <col min="5900" max="5900" width="9.85546875" style="237" customWidth="1"/>
    <col min="5901" max="5901" width="10.85546875" style="237" customWidth="1"/>
    <col min="5902" max="5902" width="12.140625" style="237" customWidth="1"/>
    <col min="5903" max="5903" width="16.140625" style="237" customWidth="1"/>
    <col min="5904" max="5904" width="11.28515625" style="237" customWidth="1"/>
    <col min="5905" max="6135" width="9.140625" style="237"/>
    <col min="6136" max="6136" width="10.42578125" style="237" customWidth="1"/>
    <col min="6137" max="6137" width="7.42578125" style="237" customWidth="1"/>
    <col min="6138" max="6138" width="8.28515625" style="237" customWidth="1"/>
    <col min="6139" max="6139" width="7.140625" style="237" customWidth="1"/>
    <col min="6140" max="6140" width="12.140625" style="237" customWidth="1"/>
    <col min="6141" max="6141" width="9.140625" style="237"/>
    <col min="6142" max="6142" width="6.7109375" style="237" customWidth="1"/>
    <col min="6143" max="6143" width="9.140625" style="237" customWidth="1"/>
    <col min="6144" max="6144" width="6.7109375" style="237" customWidth="1"/>
    <col min="6145" max="6145" width="9.140625" style="237" customWidth="1"/>
    <col min="6146" max="6146" width="9" style="237" customWidth="1"/>
    <col min="6147" max="6147" width="14.5703125" style="237" customWidth="1"/>
    <col min="6148" max="6148" width="7.5703125" style="237" customWidth="1"/>
    <col min="6149" max="6149" width="8.85546875" style="237" customWidth="1"/>
    <col min="6150" max="6150" width="10.5703125" style="237" customWidth="1"/>
    <col min="6151" max="6151" width="14.42578125" style="237" customWidth="1"/>
    <col min="6152" max="6152" width="9" style="237" customWidth="1"/>
    <col min="6153" max="6153" width="10.7109375" style="237" customWidth="1"/>
    <col min="6154" max="6154" width="9.5703125" style="237" customWidth="1"/>
    <col min="6155" max="6155" width="11.140625" style="237" customWidth="1"/>
    <col min="6156" max="6156" width="9.85546875" style="237" customWidth="1"/>
    <col min="6157" max="6157" width="10.85546875" style="237" customWidth="1"/>
    <col min="6158" max="6158" width="12.140625" style="237" customWidth="1"/>
    <col min="6159" max="6159" width="16.140625" style="237" customWidth="1"/>
    <col min="6160" max="6160" width="11.28515625" style="237" customWidth="1"/>
    <col min="6161" max="6391" width="9.140625" style="237"/>
    <col min="6392" max="6392" width="10.42578125" style="237" customWidth="1"/>
    <col min="6393" max="6393" width="7.42578125" style="237" customWidth="1"/>
    <col min="6394" max="6394" width="8.28515625" style="237" customWidth="1"/>
    <col min="6395" max="6395" width="7.140625" style="237" customWidth="1"/>
    <col min="6396" max="6396" width="12.140625" style="237" customWidth="1"/>
    <col min="6397" max="6397" width="9.140625" style="237"/>
    <col min="6398" max="6398" width="6.7109375" style="237" customWidth="1"/>
    <col min="6399" max="6399" width="9.140625" style="237" customWidth="1"/>
    <col min="6400" max="6400" width="6.7109375" style="237" customWidth="1"/>
    <col min="6401" max="6401" width="9.140625" style="237" customWidth="1"/>
    <col min="6402" max="6402" width="9" style="237" customWidth="1"/>
    <col min="6403" max="6403" width="14.5703125" style="237" customWidth="1"/>
    <col min="6404" max="6404" width="7.5703125" style="237" customWidth="1"/>
    <col min="6405" max="6405" width="8.85546875" style="237" customWidth="1"/>
    <col min="6406" max="6406" width="10.5703125" style="237" customWidth="1"/>
    <col min="6407" max="6407" width="14.42578125" style="237" customWidth="1"/>
    <col min="6408" max="6408" width="9" style="237" customWidth="1"/>
    <col min="6409" max="6409" width="10.7109375" style="237" customWidth="1"/>
    <col min="6410" max="6410" width="9.5703125" style="237" customWidth="1"/>
    <col min="6411" max="6411" width="11.140625" style="237" customWidth="1"/>
    <col min="6412" max="6412" width="9.85546875" style="237" customWidth="1"/>
    <col min="6413" max="6413" width="10.85546875" style="237" customWidth="1"/>
    <col min="6414" max="6414" width="12.140625" style="237" customWidth="1"/>
    <col min="6415" max="6415" width="16.140625" style="237" customWidth="1"/>
    <col min="6416" max="6416" width="11.28515625" style="237" customWidth="1"/>
    <col min="6417" max="6647" width="9.140625" style="237"/>
    <col min="6648" max="6648" width="10.42578125" style="237" customWidth="1"/>
    <col min="6649" max="6649" width="7.42578125" style="237" customWidth="1"/>
    <col min="6650" max="6650" width="8.28515625" style="237" customWidth="1"/>
    <col min="6651" max="6651" width="7.140625" style="237" customWidth="1"/>
    <col min="6652" max="6652" width="12.140625" style="237" customWidth="1"/>
    <col min="6653" max="6653" width="9.140625" style="237"/>
    <col min="6654" max="6654" width="6.7109375" style="237" customWidth="1"/>
    <col min="6655" max="6655" width="9.140625" style="237" customWidth="1"/>
    <col min="6656" max="6656" width="6.7109375" style="237" customWidth="1"/>
    <col min="6657" max="6657" width="9.140625" style="237" customWidth="1"/>
    <col min="6658" max="6658" width="9" style="237" customWidth="1"/>
    <col min="6659" max="6659" width="14.5703125" style="237" customWidth="1"/>
    <col min="6660" max="6660" width="7.5703125" style="237" customWidth="1"/>
    <col min="6661" max="6661" width="8.85546875" style="237" customWidth="1"/>
    <col min="6662" max="6662" width="10.5703125" style="237" customWidth="1"/>
    <col min="6663" max="6663" width="14.42578125" style="237" customWidth="1"/>
    <col min="6664" max="6664" width="9" style="237" customWidth="1"/>
    <col min="6665" max="6665" width="10.7109375" style="237" customWidth="1"/>
    <col min="6666" max="6666" width="9.5703125" style="237" customWidth="1"/>
    <col min="6667" max="6667" width="11.140625" style="237" customWidth="1"/>
    <col min="6668" max="6668" width="9.85546875" style="237" customWidth="1"/>
    <col min="6669" max="6669" width="10.85546875" style="237" customWidth="1"/>
    <col min="6670" max="6670" width="12.140625" style="237" customWidth="1"/>
    <col min="6671" max="6671" width="16.140625" style="237" customWidth="1"/>
    <col min="6672" max="6672" width="11.28515625" style="237" customWidth="1"/>
    <col min="6673" max="6903" width="9.140625" style="237"/>
    <col min="6904" max="6904" width="10.42578125" style="237" customWidth="1"/>
    <col min="6905" max="6905" width="7.42578125" style="237" customWidth="1"/>
    <col min="6906" max="6906" width="8.28515625" style="237" customWidth="1"/>
    <col min="6907" max="6907" width="7.140625" style="237" customWidth="1"/>
    <col min="6908" max="6908" width="12.140625" style="237" customWidth="1"/>
    <col min="6909" max="6909" width="9.140625" style="237"/>
    <col min="6910" max="6910" width="6.7109375" style="237" customWidth="1"/>
    <col min="6911" max="6911" width="9.140625" style="237" customWidth="1"/>
    <col min="6912" max="6912" width="6.7109375" style="237" customWidth="1"/>
    <col min="6913" max="6913" width="9.140625" style="237" customWidth="1"/>
    <col min="6914" max="6914" width="9" style="237" customWidth="1"/>
    <col min="6915" max="6915" width="14.5703125" style="237" customWidth="1"/>
    <col min="6916" max="6916" width="7.5703125" style="237" customWidth="1"/>
    <col min="6917" max="6917" width="8.85546875" style="237" customWidth="1"/>
    <col min="6918" max="6918" width="10.5703125" style="237" customWidth="1"/>
    <col min="6919" max="6919" width="14.42578125" style="237" customWidth="1"/>
    <col min="6920" max="6920" width="9" style="237" customWidth="1"/>
    <col min="6921" max="6921" width="10.7109375" style="237" customWidth="1"/>
    <col min="6922" max="6922" width="9.5703125" style="237" customWidth="1"/>
    <col min="6923" max="6923" width="11.140625" style="237" customWidth="1"/>
    <col min="6924" max="6924" width="9.85546875" style="237" customWidth="1"/>
    <col min="6925" max="6925" width="10.85546875" style="237" customWidth="1"/>
    <col min="6926" max="6926" width="12.140625" style="237" customWidth="1"/>
    <col min="6927" max="6927" width="16.140625" style="237" customWidth="1"/>
    <col min="6928" max="6928" width="11.28515625" style="237" customWidth="1"/>
    <col min="6929" max="7159" width="9.140625" style="237"/>
    <col min="7160" max="7160" width="10.42578125" style="237" customWidth="1"/>
    <col min="7161" max="7161" width="7.42578125" style="237" customWidth="1"/>
    <col min="7162" max="7162" width="8.28515625" style="237" customWidth="1"/>
    <col min="7163" max="7163" width="7.140625" style="237" customWidth="1"/>
    <col min="7164" max="7164" width="12.140625" style="237" customWidth="1"/>
    <col min="7165" max="7165" width="9.140625" style="237"/>
    <col min="7166" max="7166" width="6.7109375" style="237" customWidth="1"/>
    <col min="7167" max="7167" width="9.140625" style="237" customWidth="1"/>
    <col min="7168" max="7168" width="6.7109375" style="237" customWidth="1"/>
    <col min="7169" max="7169" width="9.140625" style="237" customWidth="1"/>
    <col min="7170" max="7170" width="9" style="237" customWidth="1"/>
    <col min="7171" max="7171" width="14.5703125" style="237" customWidth="1"/>
    <col min="7172" max="7172" width="7.5703125" style="237" customWidth="1"/>
    <col min="7173" max="7173" width="8.85546875" style="237" customWidth="1"/>
    <col min="7174" max="7174" width="10.5703125" style="237" customWidth="1"/>
    <col min="7175" max="7175" width="14.42578125" style="237" customWidth="1"/>
    <col min="7176" max="7176" width="9" style="237" customWidth="1"/>
    <col min="7177" max="7177" width="10.7109375" style="237" customWidth="1"/>
    <col min="7178" max="7178" width="9.5703125" style="237" customWidth="1"/>
    <col min="7179" max="7179" width="11.140625" style="237" customWidth="1"/>
    <col min="7180" max="7180" width="9.85546875" style="237" customWidth="1"/>
    <col min="7181" max="7181" width="10.85546875" style="237" customWidth="1"/>
    <col min="7182" max="7182" width="12.140625" style="237" customWidth="1"/>
    <col min="7183" max="7183" width="16.140625" style="237" customWidth="1"/>
    <col min="7184" max="7184" width="11.28515625" style="237" customWidth="1"/>
    <col min="7185" max="7415" width="9.140625" style="237"/>
    <col min="7416" max="7416" width="10.42578125" style="237" customWidth="1"/>
    <col min="7417" max="7417" width="7.42578125" style="237" customWidth="1"/>
    <col min="7418" max="7418" width="8.28515625" style="237" customWidth="1"/>
    <col min="7419" max="7419" width="7.140625" style="237" customWidth="1"/>
    <col min="7420" max="7420" width="12.140625" style="237" customWidth="1"/>
    <col min="7421" max="7421" width="9.140625" style="237"/>
    <col min="7422" max="7422" width="6.7109375" style="237" customWidth="1"/>
    <col min="7423" max="7423" width="9.140625" style="237" customWidth="1"/>
    <col min="7424" max="7424" width="6.7109375" style="237" customWidth="1"/>
    <col min="7425" max="7425" width="9.140625" style="237" customWidth="1"/>
    <col min="7426" max="7426" width="9" style="237" customWidth="1"/>
    <col min="7427" max="7427" width="14.5703125" style="237" customWidth="1"/>
    <col min="7428" max="7428" width="7.5703125" style="237" customWidth="1"/>
    <col min="7429" max="7429" width="8.85546875" style="237" customWidth="1"/>
    <col min="7430" max="7430" width="10.5703125" style="237" customWidth="1"/>
    <col min="7431" max="7431" width="14.42578125" style="237" customWidth="1"/>
    <col min="7432" max="7432" width="9" style="237" customWidth="1"/>
    <col min="7433" max="7433" width="10.7109375" style="237" customWidth="1"/>
    <col min="7434" max="7434" width="9.5703125" style="237" customWidth="1"/>
    <col min="7435" max="7435" width="11.140625" style="237" customWidth="1"/>
    <col min="7436" max="7436" width="9.85546875" style="237" customWidth="1"/>
    <col min="7437" max="7437" width="10.85546875" style="237" customWidth="1"/>
    <col min="7438" max="7438" width="12.140625" style="237" customWidth="1"/>
    <col min="7439" max="7439" width="16.140625" style="237" customWidth="1"/>
    <col min="7440" max="7440" width="11.28515625" style="237" customWidth="1"/>
    <col min="7441" max="7671" width="9.140625" style="237"/>
    <col min="7672" max="7672" width="10.42578125" style="237" customWidth="1"/>
    <col min="7673" max="7673" width="7.42578125" style="237" customWidth="1"/>
    <col min="7674" max="7674" width="8.28515625" style="237" customWidth="1"/>
    <col min="7675" max="7675" width="7.140625" style="237" customWidth="1"/>
    <col min="7676" max="7676" width="12.140625" style="237" customWidth="1"/>
    <col min="7677" max="7677" width="9.140625" style="237"/>
    <col min="7678" max="7678" width="6.7109375" style="237" customWidth="1"/>
    <col min="7679" max="7679" width="9.140625" style="237" customWidth="1"/>
    <col min="7680" max="7680" width="6.7109375" style="237" customWidth="1"/>
    <col min="7681" max="7681" width="9.140625" style="237" customWidth="1"/>
    <col min="7682" max="7682" width="9" style="237" customWidth="1"/>
    <col min="7683" max="7683" width="14.5703125" style="237" customWidth="1"/>
    <col min="7684" max="7684" width="7.5703125" style="237" customWidth="1"/>
    <col min="7685" max="7685" width="8.85546875" style="237" customWidth="1"/>
    <col min="7686" max="7686" width="10.5703125" style="237" customWidth="1"/>
    <col min="7687" max="7687" width="14.42578125" style="237" customWidth="1"/>
    <col min="7688" max="7688" width="9" style="237" customWidth="1"/>
    <col min="7689" max="7689" width="10.7109375" style="237" customWidth="1"/>
    <col min="7690" max="7690" width="9.5703125" style="237" customWidth="1"/>
    <col min="7691" max="7691" width="11.140625" style="237" customWidth="1"/>
    <col min="7692" max="7692" width="9.85546875" style="237" customWidth="1"/>
    <col min="7693" max="7693" width="10.85546875" style="237" customWidth="1"/>
    <col min="7694" max="7694" width="12.140625" style="237" customWidth="1"/>
    <col min="7695" max="7695" width="16.140625" style="237" customWidth="1"/>
    <col min="7696" max="7696" width="11.28515625" style="237" customWidth="1"/>
    <col min="7697" max="7927" width="9.140625" style="237"/>
    <col min="7928" max="7928" width="10.42578125" style="237" customWidth="1"/>
    <col min="7929" max="7929" width="7.42578125" style="237" customWidth="1"/>
    <col min="7930" max="7930" width="8.28515625" style="237" customWidth="1"/>
    <col min="7931" max="7931" width="7.140625" style="237" customWidth="1"/>
    <col min="7932" max="7932" width="12.140625" style="237" customWidth="1"/>
    <col min="7933" max="7933" width="9.140625" style="237"/>
    <col min="7934" max="7934" width="6.7109375" style="237" customWidth="1"/>
    <col min="7935" max="7935" width="9.140625" style="237" customWidth="1"/>
    <col min="7936" max="7936" width="6.7109375" style="237" customWidth="1"/>
    <col min="7937" max="7937" width="9.140625" style="237" customWidth="1"/>
    <col min="7938" max="7938" width="9" style="237" customWidth="1"/>
    <col min="7939" max="7939" width="14.5703125" style="237" customWidth="1"/>
    <col min="7940" max="7940" width="7.5703125" style="237" customWidth="1"/>
    <col min="7941" max="7941" width="8.85546875" style="237" customWidth="1"/>
    <col min="7942" max="7942" width="10.5703125" style="237" customWidth="1"/>
    <col min="7943" max="7943" width="14.42578125" style="237" customWidth="1"/>
    <col min="7944" max="7944" width="9" style="237" customWidth="1"/>
    <col min="7945" max="7945" width="10.7109375" style="237" customWidth="1"/>
    <col min="7946" max="7946" width="9.5703125" style="237" customWidth="1"/>
    <col min="7947" max="7947" width="11.140625" style="237" customWidth="1"/>
    <col min="7948" max="7948" width="9.85546875" style="237" customWidth="1"/>
    <col min="7949" max="7949" width="10.85546875" style="237" customWidth="1"/>
    <col min="7950" max="7950" width="12.140625" style="237" customWidth="1"/>
    <col min="7951" max="7951" width="16.140625" style="237" customWidth="1"/>
    <col min="7952" max="7952" width="11.28515625" style="237" customWidth="1"/>
    <col min="7953" max="8183" width="9.140625" style="237"/>
    <col min="8184" max="8184" width="10.42578125" style="237" customWidth="1"/>
    <col min="8185" max="8185" width="7.42578125" style="237" customWidth="1"/>
    <col min="8186" max="8186" width="8.28515625" style="237" customWidth="1"/>
    <col min="8187" max="8187" width="7.140625" style="237" customWidth="1"/>
    <col min="8188" max="8188" width="12.140625" style="237" customWidth="1"/>
    <col min="8189" max="8189" width="9.140625" style="237"/>
    <col min="8190" max="8190" width="6.7109375" style="237" customWidth="1"/>
    <col min="8191" max="8191" width="9.140625" style="237" customWidth="1"/>
    <col min="8192" max="8192" width="6.7109375" style="237" customWidth="1"/>
    <col min="8193" max="8193" width="9.140625" style="237" customWidth="1"/>
    <col min="8194" max="8194" width="9" style="237" customWidth="1"/>
    <col min="8195" max="8195" width="14.5703125" style="237" customWidth="1"/>
    <col min="8196" max="8196" width="7.5703125" style="237" customWidth="1"/>
    <col min="8197" max="8197" width="8.85546875" style="237" customWidth="1"/>
    <col min="8198" max="8198" width="10.5703125" style="237" customWidth="1"/>
    <col min="8199" max="8199" width="14.42578125" style="237" customWidth="1"/>
    <col min="8200" max="8200" width="9" style="237" customWidth="1"/>
    <col min="8201" max="8201" width="10.7109375" style="237" customWidth="1"/>
    <col min="8202" max="8202" width="9.5703125" style="237" customWidth="1"/>
    <col min="8203" max="8203" width="11.140625" style="237" customWidth="1"/>
    <col min="8204" max="8204" width="9.85546875" style="237" customWidth="1"/>
    <col min="8205" max="8205" width="10.85546875" style="237" customWidth="1"/>
    <col min="8206" max="8206" width="12.140625" style="237" customWidth="1"/>
    <col min="8207" max="8207" width="16.140625" style="237" customWidth="1"/>
    <col min="8208" max="8208" width="11.28515625" style="237" customWidth="1"/>
    <col min="8209" max="8439" width="9.140625" style="237"/>
    <col min="8440" max="8440" width="10.42578125" style="237" customWidth="1"/>
    <col min="8441" max="8441" width="7.42578125" style="237" customWidth="1"/>
    <col min="8442" max="8442" width="8.28515625" style="237" customWidth="1"/>
    <col min="8443" max="8443" width="7.140625" style="237" customWidth="1"/>
    <col min="8444" max="8444" width="12.140625" style="237" customWidth="1"/>
    <col min="8445" max="8445" width="9.140625" style="237"/>
    <col min="8446" max="8446" width="6.7109375" style="237" customWidth="1"/>
    <col min="8447" max="8447" width="9.140625" style="237" customWidth="1"/>
    <col min="8448" max="8448" width="6.7109375" style="237" customWidth="1"/>
    <col min="8449" max="8449" width="9.140625" style="237" customWidth="1"/>
    <col min="8450" max="8450" width="9" style="237" customWidth="1"/>
    <col min="8451" max="8451" width="14.5703125" style="237" customWidth="1"/>
    <col min="8452" max="8452" width="7.5703125" style="237" customWidth="1"/>
    <col min="8453" max="8453" width="8.85546875" style="237" customWidth="1"/>
    <col min="8454" max="8454" width="10.5703125" style="237" customWidth="1"/>
    <col min="8455" max="8455" width="14.42578125" style="237" customWidth="1"/>
    <col min="8456" max="8456" width="9" style="237" customWidth="1"/>
    <col min="8457" max="8457" width="10.7109375" style="237" customWidth="1"/>
    <col min="8458" max="8458" width="9.5703125" style="237" customWidth="1"/>
    <col min="8459" max="8459" width="11.140625" style="237" customWidth="1"/>
    <col min="8460" max="8460" width="9.85546875" style="237" customWidth="1"/>
    <col min="8461" max="8461" width="10.85546875" style="237" customWidth="1"/>
    <col min="8462" max="8462" width="12.140625" style="237" customWidth="1"/>
    <col min="8463" max="8463" width="16.140625" style="237" customWidth="1"/>
    <col min="8464" max="8464" width="11.28515625" style="237" customWidth="1"/>
    <col min="8465" max="8695" width="9.140625" style="237"/>
    <col min="8696" max="8696" width="10.42578125" style="237" customWidth="1"/>
    <col min="8697" max="8697" width="7.42578125" style="237" customWidth="1"/>
    <col min="8698" max="8698" width="8.28515625" style="237" customWidth="1"/>
    <col min="8699" max="8699" width="7.140625" style="237" customWidth="1"/>
    <col min="8700" max="8700" width="12.140625" style="237" customWidth="1"/>
    <col min="8701" max="8701" width="9.140625" style="237"/>
    <col min="8702" max="8702" width="6.7109375" style="237" customWidth="1"/>
    <col min="8703" max="8703" width="9.140625" style="237" customWidth="1"/>
    <col min="8704" max="8704" width="6.7109375" style="237" customWidth="1"/>
    <col min="8705" max="8705" width="9.140625" style="237" customWidth="1"/>
    <col min="8706" max="8706" width="9" style="237" customWidth="1"/>
    <col min="8707" max="8707" width="14.5703125" style="237" customWidth="1"/>
    <col min="8708" max="8708" width="7.5703125" style="237" customWidth="1"/>
    <col min="8709" max="8709" width="8.85546875" style="237" customWidth="1"/>
    <col min="8710" max="8710" width="10.5703125" style="237" customWidth="1"/>
    <col min="8711" max="8711" width="14.42578125" style="237" customWidth="1"/>
    <col min="8712" max="8712" width="9" style="237" customWidth="1"/>
    <col min="8713" max="8713" width="10.7109375" style="237" customWidth="1"/>
    <col min="8714" max="8714" width="9.5703125" style="237" customWidth="1"/>
    <col min="8715" max="8715" width="11.140625" style="237" customWidth="1"/>
    <col min="8716" max="8716" width="9.85546875" style="237" customWidth="1"/>
    <col min="8717" max="8717" width="10.85546875" style="237" customWidth="1"/>
    <col min="8718" max="8718" width="12.140625" style="237" customWidth="1"/>
    <col min="8719" max="8719" width="16.140625" style="237" customWidth="1"/>
    <col min="8720" max="8720" width="11.28515625" style="237" customWidth="1"/>
    <col min="8721" max="8951" width="9.140625" style="237"/>
    <col min="8952" max="8952" width="10.42578125" style="237" customWidth="1"/>
    <col min="8953" max="8953" width="7.42578125" style="237" customWidth="1"/>
    <col min="8954" max="8954" width="8.28515625" style="237" customWidth="1"/>
    <col min="8955" max="8955" width="7.140625" style="237" customWidth="1"/>
    <col min="8956" max="8956" width="12.140625" style="237" customWidth="1"/>
    <col min="8957" max="8957" width="9.140625" style="237"/>
    <col min="8958" max="8958" width="6.7109375" style="237" customWidth="1"/>
    <col min="8959" max="8959" width="9.140625" style="237" customWidth="1"/>
    <col min="8960" max="8960" width="6.7109375" style="237" customWidth="1"/>
    <col min="8961" max="8961" width="9.140625" style="237" customWidth="1"/>
    <col min="8962" max="8962" width="9" style="237" customWidth="1"/>
    <col min="8963" max="8963" width="14.5703125" style="237" customWidth="1"/>
    <col min="8964" max="8964" width="7.5703125" style="237" customWidth="1"/>
    <col min="8965" max="8965" width="8.85546875" style="237" customWidth="1"/>
    <col min="8966" max="8966" width="10.5703125" style="237" customWidth="1"/>
    <col min="8967" max="8967" width="14.42578125" style="237" customWidth="1"/>
    <col min="8968" max="8968" width="9" style="237" customWidth="1"/>
    <col min="8969" max="8969" width="10.7109375" style="237" customWidth="1"/>
    <col min="8970" max="8970" width="9.5703125" style="237" customWidth="1"/>
    <col min="8971" max="8971" width="11.140625" style="237" customWidth="1"/>
    <col min="8972" max="8972" width="9.85546875" style="237" customWidth="1"/>
    <col min="8973" max="8973" width="10.85546875" style="237" customWidth="1"/>
    <col min="8974" max="8974" width="12.140625" style="237" customWidth="1"/>
    <col min="8975" max="8975" width="16.140625" style="237" customWidth="1"/>
    <col min="8976" max="8976" width="11.28515625" style="237" customWidth="1"/>
    <col min="8977" max="9207" width="9.140625" style="237"/>
    <col min="9208" max="9208" width="10.42578125" style="237" customWidth="1"/>
    <col min="9209" max="9209" width="7.42578125" style="237" customWidth="1"/>
    <col min="9210" max="9210" width="8.28515625" style="237" customWidth="1"/>
    <col min="9211" max="9211" width="7.140625" style="237" customWidth="1"/>
    <col min="9212" max="9212" width="12.140625" style="237" customWidth="1"/>
    <col min="9213" max="9213" width="9.140625" style="237"/>
    <col min="9214" max="9214" width="6.7109375" style="237" customWidth="1"/>
    <col min="9215" max="9215" width="9.140625" style="237" customWidth="1"/>
    <col min="9216" max="9216" width="6.7109375" style="237" customWidth="1"/>
    <col min="9217" max="9217" width="9.140625" style="237" customWidth="1"/>
    <col min="9218" max="9218" width="9" style="237" customWidth="1"/>
    <col min="9219" max="9219" width="14.5703125" style="237" customWidth="1"/>
    <col min="9220" max="9220" width="7.5703125" style="237" customWidth="1"/>
    <col min="9221" max="9221" width="8.85546875" style="237" customWidth="1"/>
    <col min="9222" max="9222" width="10.5703125" style="237" customWidth="1"/>
    <col min="9223" max="9223" width="14.42578125" style="237" customWidth="1"/>
    <col min="9224" max="9224" width="9" style="237" customWidth="1"/>
    <col min="9225" max="9225" width="10.7109375" style="237" customWidth="1"/>
    <col min="9226" max="9226" width="9.5703125" style="237" customWidth="1"/>
    <col min="9227" max="9227" width="11.140625" style="237" customWidth="1"/>
    <col min="9228" max="9228" width="9.85546875" style="237" customWidth="1"/>
    <col min="9229" max="9229" width="10.85546875" style="237" customWidth="1"/>
    <col min="9230" max="9230" width="12.140625" style="237" customWidth="1"/>
    <col min="9231" max="9231" width="16.140625" style="237" customWidth="1"/>
    <col min="9232" max="9232" width="11.28515625" style="237" customWidth="1"/>
    <col min="9233" max="9463" width="9.140625" style="237"/>
    <col min="9464" max="9464" width="10.42578125" style="237" customWidth="1"/>
    <col min="9465" max="9465" width="7.42578125" style="237" customWidth="1"/>
    <col min="9466" max="9466" width="8.28515625" style="237" customWidth="1"/>
    <col min="9467" max="9467" width="7.140625" style="237" customWidth="1"/>
    <col min="9468" max="9468" width="12.140625" style="237" customWidth="1"/>
    <col min="9469" max="9469" width="9.140625" style="237"/>
    <col min="9470" max="9470" width="6.7109375" style="237" customWidth="1"/>
    <col min="9471" max="9471" width="9.140625" style="237" customWidth="1"/>
    <col min="9472" max="9472" width="6.7109375" style="237" customWidth="1"/>
    <col min="9473" max="9473" width="9.140625" style="237" customWidth="1"/>
    <col min="9474" max="9474" width="9" style="237" customWidth="1"/>
    <col min="9475" max="9475" width="14.5703125" style="237" customWidth="1"/>
    <col min="9476" max="9476" width="7.5703125" style="237" customWidth="1"/>
    <col min="9477" max="9477" width="8.85546875" style="237" customWidth="1"/>
    <col min="9478" max="9478" width="10.5703125" style="237" customWidth="1"/>
    <col min="9479" max="9479" width="14.42578125" style="237" customWidth="1"/>
    <col min="9480" max="9480" width="9" style="237" customWidth="1"/>
    <col min="9481" max="9481" width="10.7109375" style="237" customWidth="1"/>
    <col min="9482" max="9482" width="9.5703125" style="237" customWidth="1"/>
    <col min="9483" max="9483" width="11.140625" style="237" customWidth="1"/>
    <col min="9484" max="9484" width="9.85546875" style="237" customWidth="1"/>
    <col min="9485" max="9485" width="10.85546875" style="237" customWidth="1"/>
    <col min="9486" max="9486" width="12.140625" style="237" customWidth="1"/>
    <col min="9487" max="9487" width="16.140625" style="237" customWidth="1"/>
    <col min="9488" max="9488" width="11.28515625" style="237" customWidth="1"/>
    <col min="9489" max="9719" width="9.140625" style="237"/>
    <col min="9720" max="9720" width="10.42578125" style="237" customWidth="1"/>
    <col min="9721" max="9721" width="7.42578125" style="237" customWidth="1"/>
    <col min="9722" max="9722" width="8.28515625" style="237" customWidth="1"/>
    <col min="9723" max="9723" width="7.140625" style="237" customWidth="1"/>
    <col min="9724" max="9724" width="12.140625" style="237" customWidth="1"/>
    <col min="9725" max="9725" width="9.140625" style="237"/>
    <col min="9726" max="9726" width="6.7109375" style="237" customWidth="1"/>
    <col min="9727" max="9727" width="9.140625" style="237" customWidth="1"/>
    <col min="9728" max="9728" width="6.7109375" style="237" customWidth="1"/>
    <col min="9729" max="9729" width="9.140625" style="237" customWidth="1"/>
    <col min="9730" max="9730" width="9" style="237" customWidth="1"/>
    <col min="9731" max="9731" width="14.5703125" style="237" customWidth="1"/>
    <col min="9732" max="9732" width="7.5703125" style="237" customWidth="1"/>
    <col min="9733" max="9733" width="8.85546875" style="237" customWidth="1"/>
    <col min="9734" max="9734" width="10.5703125" style="237" customWidth="1"/>
    <col min="9735" max="9735" width="14.42578125" style="237" customWidth="1"/>
    <col min="9736" max="9736" width="9" style="237" customWidth="1"/>
    <col min="9737" max="9737" width="10.7109375" style="237" customWidth="1"/>
    <col min="9738" max="9738" width="9.5703125" style="237" customWidth="1"/>
    <col min="9739" max="9739" width="11.140625" style="237" customWidth="1"/>
    <col min="9740" max="9740" width="9.85546875" style="237" customWidth="1"/>
    <col min="9741" max="9741" width="10.85546875" style="237" customWidth="1"/>
    <col min="9742" max="9742" width="12.140625" style="237" customWidth="1"/>
    <col min="9743" max="9743" width="16.140625" style="237" customWidth="1"/>
    <col min="9744" max="9744" width="11.28515625" style="237" customWidth="1"/>
    <col min="9745" max="9975" width="9.140625" style="237"/>
    <col min="9976" max="9976" width="10.42578125" style="237" customWidth="1"/>
    <col min="9977" max="9977" width="7.42578125" style="237" customWidth="1"/>
    <col min="9978" max="9978" width="8.28515625" style="237" customWidth="1"/>
    <col min="9979" max="9979" width="7.140625" style="237" customWidth="1"/>
    <col min="9980" max="9980" width="12.140625" style="237" customWidth="1"/>
    <col min="9981" max="9981" width="9.140625" style="237"/>
    <col min="9982" max="9982" width="6.7109375" style="237" customWidth="1"/>
    <col min="9983" max="9983" width="9.140625" style="237" customWidth="1"/>
    <col min="9984" max="9984" width="6.7109375" style="237" customWidth="1"/>
    <col min="9985" max="9985" width="9.140625" style="237" customWidth="1"/>
    <col min="9986" max="9986" width="9" style="237" customWidth="1"/>
    <col min="9987" max="9987" width="14.5703125" style="237" customWidth="1"/>
    <col min="9988" max="9988" width="7.5703125" style="237" customWidth="1"/>
    <col min="9989" max="9989" width="8.85546875" style="237" customWidth="1"/>
    <col min="9990" max="9990" width="10.5703125" style="237" customWidth="1"/>
    <col min="9991" max="9991" width="14.42578125" style="237" customWidth="1"/>
    <col min="9992" max="9992" width="9" style="237" customWidth="1"/>
    <col min="9993" max="9993" width="10.7109375" style="237" customWidth="1"/>
    <col min="9994" max="9994" width="9.5703125" style="237" customWidth="1"/>
    <col min="9995" max="9995" width="11.140625" style="237" customWidth="1"/>
    <col min="9996" max="9996" width="9.85546875" style="237" customWidth="1"/>
    <col min="9997" max="9997" width="10.85546875" style="237" customWidth="1"/>
    <col min="9998" max="9998" width="12.140625" style="237" customWidth="1"/>
    <col min="9999" max="9999" width="16.140625" style="237" customWidth="1"/>
    <col min="10000" max="10000" width="11.28515625" style="237" customWidth="1"/>
    <col min="10001" max="10231" width="9.140625" style="237"/>
    <col min="10232" max="10232" width="10.42578125" style="237" customWidth="1"/>
    <col min="10233" max="10233" width="7.42578125" style="237" customWidth="1"/>
    <col min="10234" max="10234" width="8.28515625" style="237" customWidth="1"/>
    <col min="10235" max="10235" width="7.140625" style="237" customWidth="1"/>
    <col min="10236" max="10236" width="12.140625" style="237" customWidth="1"/>
    <col min="10237" max="10237" width="9.140625" style="237"/>
    <col min="10238" max="10238" width="6.7109375" style="237" customWidth="1"/>
    <col min="10239" max="10239" width="9.140625" style="237" customWidth="1"/>
    <col min="10240" max="10240" width="6.7109375" style="237" customWidth="1"/>
    <col min="10241" max="10241" width="9.140625" style="237" customWidth="1"/>
    <col min="10242" max="10242" width="9" style="237" customWidth="1"/>
    <col min="10243" max="10243" width="14.5703125" style="237" customWidth="1"/>
    <col min="10244" max="10244" width="7.5703125" style="237" customWidth="1"/>
    <col min="10245" max="10245" width="8.85546875" style="237" customWidth="1"/>
    <col min="10246" max="10246" width="10.5703125" style="237" customWidth="1"/>
    <col min="10247" max="10247" width="14.42578125" style="237" customWidth="1"/>
    <col min="10248" max="10248" width="9" style="237" customWidth="1"/>
    <col min="10249" max="10249" width="10.7109375" style="237" customWidth="1"/>
    <col min="10250" max="10250" width="9.5703125" style="237" customWidth="1"/>
    <col min="10251" max="10251" width="11.140625" style="237" customWidth="1"/>
    <col min="10252" max="10252" width="9.85546875" style="237" customWidth="1"/>
    <col min="10253" max="10253" width="10.85546875" style="237" customWidth="1"/>
    <col min="10254" max="10254" width="12.140625" style="237" customWidth="1"/>
    <col min="10255" max="10255" width="16.140625" style="237" customWidth="1"/>
    <col min="10256" max="10256" width="11.28515625" style="237" customWidth="1"/>
    <col min="10257" max="10487" width="9.140625" style="237"/>
    <col min="10488" max="10488" width="10.42578125" style="237" customWidth="1"/>
    <col min="10489" max="10489" width="7.42578125" style="237" customWidth="1"/>
    <col min="10490" max="10490" width="8.28515625" style="237" customWidth="1"/>
    <col min="10491" max="10491" width="7.140625" style="237" customWidth="1"/>
    <col min="10492" max="10492" width="12.140625" style="237" customWidth="1"/>
    <col min="10493" max="10493" width="9.140625" style="237"/>
    <col min="10494" max="10494" width="6.7109375" style="237" customWidth="1"/>
    <col min="10495" max="10495" width="9.140625" style="237" customWidth="1"/>
    <col min="10496" max="10496" width="6.7109375" style="237" customWidth="1"/>
    <col min="10497" max="10497" width="9.140625" style="237" customWidth="1"/>
    <col min="10498" max="10498" width="9" style="237" customWidth="1"/>
    <col min="10499" max="10499" width="14.5703125" style="237" customWidth="1"/>
    <col min="10500" max="10500" width="7.5703125" style="237" customWidth="1"/>
    <col min="10501" max="10501" width="8.85546875" style="237" customWidth="1"/>
    <col min="10502" max="10502" width="10.5703125" style="237" customWidth="1"/>
    <col min="10503" max="10503" width="14.42578125" style="237" customWidth="1"/>
    <col min="10504" max="10504" width="9" style="237" customWidth="1"/>
    <col min="10505" max="10505" width="10.7109375" style="237" customWidth="1"/>
    <col min="10506" max="10506" width="9.5703125" style="237" customWidth="1"/>
    <col min="10507" max="10507" width="11.140625" style="237" customWidth="1"/>
    <col min="10508" max="10508" width="9.85546875" style="237" customWidth="1"/>
    <col min="10509" max="10509" width="10.85546875" style="237" customWidth="1"/>
    <col min="10510" max="10510" width="12.140625" style="237" customWidth="1"/>
    <col min="10511" max="10511" width="16.140625" style="237" customWidth="1"/>
    <col min="10512" max="10512" width="11.28515625" style="237" customWidth="1"/>
    <col min="10513" max="10743" width="9.140625" style="237"/>
    <col min="10744" max="10744" width="10.42578125" style="237" customWidth="1"/>
    <col min="10745" max="10745" width="7.42578125" style="237" customWidth="1"/>
    <col min="10746" max="10746" width="8.28515625" style="237" customWidth="1"/>
    <col min="10747" max="10747" width="7.140625" style="237" customWidth="1"/>
    <col min="10748" max="10748" width="12.140625" style="237" customWidth="1"/>
    <col min="10749" max="10749" width="9.140625" style="237"/>
    <col min="10750" max="10750" width="6.7109375" style="237" customWidth="1"/>
    <col min="10751" max="10751" width="9.140625" style="237" customWidth="1"/>
    <col min="10752" max="10752" width="6.7109375" style="237" customWidth="1"/>
    <col min="10753" max="10753" width="9.140625" style="237" customWidth="1"/>
    <col min="10754" max="10754" width="9" style="237" customWidth="1"/>
    <col min="10755" max="10755" width="14.5703125" style="237" customWidth="1"/>
    <col min="10756" max="10756" width="7.5703125" style="237" customWidth="1"/>
    <col min="10757" max="10757" width="8.85546875" style="237" customWidth="1"/>
    <col min="10758" max="10758" width="10.5703125" style="237" customWidth="1"/>
    <col min="10759" max="10759" width="14.42578125" style="237" customWidth="1"/>
    <col min="10760" max="10760" width="9" style="237" customWidth="1"/>
    <col min="10761" max="10761" width="10.7109375" style="237" customWidth="1"/>
    <col min="10762" max="10762" width="9.5703125" style="237" customWidth="1"/>
    <col min="10763" max="10763" width="11.140625" style="237" customWidth="1"/>
    <col min="10764" max="10764" width="9.85546875" style="237" customWidth="1"/>
    <col min="10765" max="10765" width="10.85546875" style="237" customWidth="1"/>
    <col min="10766" max="10766" width="12.140625" style="237" customWidth="1"/>
    <col min="10767" max="10767" width="16.140625" style="237" customWidth="1"/>
    <col min="10768" max="10768" width="11.28515625" style="237" customWidth="1"/>
    <col min="10769" max="10999" width="9.140625" style="237"/>
    <col min="11000" max="11000" width="10.42578125" style="237" customWidth="1"/>
    <col min="11001" max="11001" width="7.42578125" style="237" customWidth="1"/>
    <col min="11002" max="11002" width="8.28515625" style="237" customWidth="1"/>
    <col min="11003" max="11003" width="7.140625" style="237" customWidth="1"/>
    <col min="11004" max="11004" width="12.140625" style="237" customWidth="1"/>
    <col min="11005" max="11005" width="9.140625" style="237"/>
    <col min="11006" max="11006" width="6.7109375" style="237" customWidth="1"/>
    <col min="11007" max="11007" width="9.140625" style="237" customWidth="1"/>
    <col min="11008" max="11008" width="6.7109375" style="237" customWidth="1"/>
    <col min="11009" max="11009" width="9.140625" style="237" customWidth="1"/>
    <col min="11010" max="11010" width="9" style="237" customWidth="1"/>
    <col min="11011" max="11011" width="14.5703125" style="237" customWidth="1"/>
    <col min="11012" max="11012" width="7.5703125" style="237" customWidth="1"/>
    <col min="11013" max="11013" width="8.85546875" style="237" customWidth="1"/>
    <col min="11014" max="11014" width="10.5703125" style="237" customWidth="1"/>
    <col min="11015" max="11015" width="14.42578125" style="237" customWidth="1"/>
    <col min="11016" max="11016" width="9" style="237" customWidth="1"/>
    <col min="11017" max="11017" width="10.7109375" style="237" customWidth="1"/>
    <col min="11018" max="11018" width="9.5703125" style="237" customWidth="1"/>
    <col min="11019" max="11019" width="11.140625" style="237" customWidth="1"/>
    <col min="11020" max="11020" width="9.85546875" style="237" customWidth="1"/>
    <col min="11021" max="11021" width="10.85546875" style="237" customWidth="1"/>
    <col min="11022" max="11022" width="12.140625" style="237" customWidth="1"/>
    <col min="11023" max="11023" width="16.140625" style="237" customWidth="1"/>
    <col min="11024" max="11024" width="11.28515625" style="237" customWidth="1"/>
    <col min="11025" max="11255" width="9.140625" style="237"/>
    <col min="11256" max="11256" width="10.42578125" style="237" customWidth="1"/>
    <col min="11257" max="11257" width="7.42578125" style="237" customWidth="1"/>
    <col min="11258" max="11258" width="8.28515625" style="237" customWidth="1"/>
    <col min="11259" max="11259" width="7.140625" style="237" customWidth="1"/>
    <col min="11260" max="11260" width="12.140625" style="237" customWidth="1"/>
    <col min="11261" max="11261" width="9.140625" style="237"/>
    <col min="11262" max="11262" width="6.7109375" style="237" customWidth="1"/>
    <col min="11263" max="11263" width="9.140625" style="237" customWidth="1"/>
    <col min="11264" max="11264" width="6.7109375" style="237" customWidth="1"/>
    <col min="11265" max="11265" width="9.140625" style="237" customWidth="1"/>
    <col min="11266" max="11266" width="9" style="237" customWidth="1"/>
    <col min="11267" max="11267" width="14.5703125" style="237" customWidth="1"/>
    <col min="11268" max="11268" width="7.5703125" style="237" customWidth="1"/>
    <col min="11269" max="11269" width="8.85546875" style="237" customWidth="1"/>
    <col min="11270" max="11270" width="10.5703125" style="237" customWidth="1"/>
    <col min="11271" max="11271" width="14.42578125" style="237" customWidth="1"/>
    <col min="11272" max="11272" width="9" style="237" customWidth="1"/>
    <col min="11273" max="11273" width="10.7109375" style="237" customWidth="1"/>
    <col min="11274" max="11274" width="9.5703125" style="237" customWidth="1"/>
    <col min="11275" max="11275" width="11.140625" style="237" customWidth="1"/>
    <col min="11276" max="11276" width="9.85546875" style="237" customWidth="1"/>
    <col min="11277" max="11277" width="10.85546875" style="237" customWidth="1"/>
    <col min="11278" max="11278" width="12.140625" style="237" customWidth="1"/>
    <col min="11279" max="11279" width="16.140625" style="237" customWidth="1"/>
    <col min="11280" max="11280" width="11.28515625" style="237" customWidth="1"/>
    <col min="11281" max="11511" width="9.140625" style="237"/>
    <col min="11512" max="11512" width="10.42578125" style="237" customWidth="1"/>
    <col min="11513" max="11513" width="7.42578125" style="237" customWidth="1"/>
    <col min="11514" max="11514" width="8.28515625" style="237" customWidth="1"/>
    <col min="11515" max="11515" width="7.140625" style="237" customWidth="1"/>
    <col min="11516" max="11516" width="12.140625" style="237" customWidth="1"/>
    <col min="11517" max="11517" width="9.140625" style="237"/>
    <col min="11518" max="11518" width="6.7109375" style="237" customWidth="1"/>
    <col min="11519" max="11519" width="9.140625" style="237" customWidth="1"/>
    <col min="11520" max="11520" width="6.7109375" style="237" customWidth="1"/>
    <col min="11521" max="11521" width="9.140625" style="237" customWidth="1"/>
    <col min="11522" max="11522" width="9" style="237" customWidth="1"/>
    <col min="11523" max="11523" width="14.5703125" style="237" customWidth="1"/>
    <col min="11524" max="11524" width="7.5703125" style="237" customWidth="1"/>
    <col min="11525" max="11525" width="8.85546875" style="237" customWidth="1"/>
    <col min="11526" max="11526" width="10.5703125" style="237" customWidth="1"/>
    <col min="11527" max="11527" width="14.42578125" style="237" customWidth="1"/>
    <col min="11528" max="11528" width="9" style="237" customWidth="1"/>
    <col min="11529" max="11529" width="10.7109375" style="237" customWidth="1"/>
    <col min="11530" max="11530" width="9.5703125" style="237" customWidth="1"/>
    <col min="11531" max="11531" width="11.140625" style="237" customWidth="1"/>
    <col min="11532" max="11532" width="9.85546875" style="237" customWidth="1"/>
    <col min="11533" max="11533" width="10.85546875" style="237" customWidth="1"/>
    <col min="11534" max="11534" width="12.140625" style="237" customWidth="1"/>
    <col min="11535" max="11535" width="16.140625" style="237" customWidth="1"/>
    <col min="11536" max="11536" width="11.28515625" style="237" customWidth="1"/>
    <col min="11537" max="11767" width="9.140625" style="237"/>
    <col min="11768" max="11768" width="10.42578125" style="237" customWidth="1"/>
    <col min="11769" max="11769" width="7.42578125" style="237" customWidth="1"/>
    <col min="11770" max="11770" width="8.28515625" style="237" customWidth="1"/>
    <col min="11771" max="11771" width="7.140625" style="237" customWidth="1"/>
    <col min="11772" max="11772" width="12.140625" style="237" customWidth="1"/>
    <col min="11773" max="11773" width="9.140625" style="237"/>
    <col min="11774" max="11774" width="6.7109375" style="237" customWidth="1"/>
    <col min="11775" max="11775" width="9.140625" style="237" customWidth="1"/>
    <col min="11776" max="11776" width="6.7109375" style="237" customWidth="1"/>
    <col min="11777" max="11777" width="9.140625" style="237" customWidth="1"/>
    <col min="11778" max="11778" width="9" style="237" customWidth="1"/>
    <col min="11779" max="11779" width="14.5703125" style="237" customWidth="1"/>
    <col min="11780" max="11780" width="7.5703125" style="237" customWidth="1"/>
    <col min="11781" max="11781" width="8.85546875" style="237" customWidth="1"/>
    <col min="11782" max="11782" width="10.5703125" style="237" customWidth="1"/>
    <col min="11783" max="11783" width="14.42578125" style="237" customWidth="1"/>
    <col min="11784" max="11784" width="9" style="237" customWidth="1"/>
    <col min="11785" max="11785" width="10.7109375" style="237" customWidth="1"/>
    <col min="11786" max="11786" width="9.5703125" style="237" customWidth="1"/>
    <col min="11787" max="11787" width="11.140625" style="237" customWidth="1"/>
    <col min="11788" max="11788" width="9.85546875" style="237" customWidth="1"/>
    <col min="11789" max="11789" width="10.85546875" style="237" customWidth="1"/>
    <col min="11790" max="11790" width="12.140625" style="237" customWidth="1"/>
    <col min="11791" max="11791" width="16.140625" style="237" customWidth="1"/>
    <col min="11792" max="11792" width="11.28515625" style="237" customWidth="1"/>
    <col min="11793" max="12023" width="9.140625" style="237"/>
    <col min="12024" max="12024" width="10.42578125" style="237" customWidth="1"/>
    <col min="12025" max="12025" width="7.42578125" style="237" customWidth="1"/>
    <col min="12026" max="12026" width="8.28515625" style="237" customWidth="1"/>
    <col min="12027" max="12027" width="7.140625" style="237" customWidth="1"/>
    <col min="12028" max="12028" width="12.140625" style="237" customWidth="1"/>
    <col min="12029" max="12029" width="9.140625" style="237"/>
    <col min="12030" max="12030" width="6.7109375" style="237" customWidth="1"/>
    <col min="12031" max="12031" width="9.140625" style="237" customWidth="1"/>
    <col min="12032" max="12032" width="6.7109375" style="237" customWidth="1"/>
    <col min="12033" max="12033" width="9.140625" style="237" customWidth="1"/>
    <col min="12034" max="12034" width="9" style="237" customWidth="1"/>
    <col min="12035" max="12035" width="14.5703125" style="237" customWidth="1"/>
    <col min="12036" max="12036" width="7.5703125" style="237" customWidth="1"/>
    <col min="12037" max="12037" width="8.85546875" style="237" customWidth="1"/>
    <col min="12038" max="12038" width="10.5703125" style="237" customWidth="1"/>
    <col min="12039" max="12039" width="14.42578125" style="237" customWidth="1"/>
    <col min="12040" max="12040" width="9" style="237" customWidth="1"/>
    <col min="12041" max="12041" width="10.7109375" style="237" customWidth="1"/>
    <col min="12042" max="12042" width="9.5703125" style="237" customWidth="1"/>
    <col min="12043" max="12043" width="11.140625" style="237" customWidth="1"/>
    <col min="12044" max="12044" width="9.85546875" style="237" customWidth="1"/>
    <col min="12045" max="12045" width="10.85546875" style="237" customWidth="1"/>
    <col min="12046" max="12046" width="12.140625" style="237" customWidth="1"/>
    <col min="12047" max="12047" width="16.140625" style="237" customWidth="1"/>
    <col min="12048" max="12048" width="11.28515625" style="237" customWidth="1"/>
    <col min="12049" max="12279" width="9.140625" style="237"/>
    <col min="12280" max="12280" width="10.42578125" style="237" customWidth="1"/>
    <col min="12281" max="12281" width="7.42578125" style="237" customWidth="1"/>
    <col min="12282" max="12282" width="8.28515625" style="237" customWidth="1"/>
    <col min="12283" max="12283" width="7.140625" style="237" customWidth="1"/>
    <col min="12284" max="12284" width="12.140625" style="237" customWidth="1"/>
    <col min="12285" max="12285" width="9.140625" style="237"/>
    <col min="12286" max="12286" width="6.7109375" style="237" customWidth="1"/>
    <col min="12287" max="12287" width="9.140625" style="237" customWidth="1"/>
    <col min="12288" max="12288" width="6.7109375" style="237" customWidth="1"/>
    <col min="12289" max="12289" width="9.140625" style="237" customWidth="1"/>
    <col min="12290" max="12290" width="9" style="237" customWidth="1"/>
    <col min="12291" max="12291" width="14.5703125" style="237" customWidth="1"/>
    <col min="12292" max="12292" width="7.5703125" style="237" customWidth="1"/>
    <col min="12293" max="12293" width="8.85546875" style="237" customWidth="1"/>
    <col min="12294" max="12294" width="10.5703125" style="237" customWidth="1"/>
    <col min="12295" max="12295" width="14.42578125" style="237" customWidth="1"/>
    <col min="12296" max="12296" width="9" style="237" customWidth="1"/>
    <col min="12297" max="12297" width="10.7109375" style="237" customWidth="1"/>
    <col min="12298" max="12298" width="9.5703125" style="237" customWidth="1"/>
    <col min="12299" max="12299" width="11.140625" style="237" customWidth="1"/>
    <col min="12300" max="12300" width="9.85546875" style="237" customWidth="1"/>
    <col min="12301" max="12301" width="10.85546875" style="237" customWidth="1"/>
    <col min="12302" max="12302" width="12.140625" style="237" customWidth="1"/>
    <col min="12303" max="12303" width="16.140625" style="237" customWidth="1"/>
    <col min="12304" max="12304" width="11.28515625" style="237" customWidth="1"/>
    <col min="12305" max="12535" width="9.140625" style="237"/>
    <col min="12536" max="12536" width="10.42578125" style="237" customWidth="1"/>
    <col min="12537" max="12537" width="7.42578125" style="237" customWidth="1"/>
    <col min="12538" max="12538" width="8.28515625" style="237" customWidth="1"/>
    <col min="12539" max="12539" width="7.140625" style="237" customWidth="1"/>
    <col min="12540" max="12540" width="12.140625" style="237" customWidth="1"/>
    <col min="12541" max="12541" width="9.140625" style="237"/>
    <col min="12542" max="12542" width="6.7109375" style="237" customWidth="1"/>
    <col min="12543" max="12543" width="9.140625" style="237" customWidth="1"/>
    <col min="12544" max="12544" width="6.7109375" style="237" customWidth="1"/>
    <col min="12545" max="12545" width="9.140625" style="237" customWidth="1"/>
    <col min="12546" max="12546" width="9" style="237" customWidth="1"/>
    <col min="12547" max="12547" width="14.5703125" style="237" customWidth="1"/>
    <col min="12548" max="12548" width="7.5703125" style="237" customWidth="1"/>
    <col min="12549" max="12549" width="8.85546875" style="237" customWidth="1"/>
    <col min="12550" max="12550" width="10.5703125" style="237" customWidth="1"/>
    <col min="12551" max="12551" width="14.42578125" style="237" customWidth="1"/>
    <col min="12552" max="12552" width="9" style="237" customWidth="1"/>
    <col min="12553" max="12553" width="10.7109375" style="237" customWidth="1"/>
    <col min="12554" max="12554" width="9.5703125" style="237" customWidth="1"/>
    <col min="12555" max="12555" width="11.140625" style="237" customWidth="1"/>
    <col min="12556" max="12556" width="9.85546875" style="237" customWidth="1"/>
    <col min="12557" max="12557" width="10.85546875" style="237" customWidth="1"/>
    <col min="12558" max="12558" width="12.140625" style="237" customWidth="1"/>
    <col min="12559" max="12559" width="16.140625" style="237" customWidth="1"/>
    <col min="12560" max="12560" width="11.28515625" style="237" customWidth="1"/>
    <col min="12561" max="12791" width="9.140625" style="237"/>
    <col min="12792" max="12792" width="10.42578125" style="237" customWidth="1"/>
    <col min="12793" max="12793" width="7.42578125" style="237" customWidth="1"/>
    <col min="12794" max="12794" width="8.28515625" style="237" customWidth="1"/>
    <col min="12795" max="12795" width="7.140625" style="237" customWidth="1"/>
    <col min="12796" max="12796" width="12.140625" style="237" customWidth="1"/>
    <col min="12797" max="12797" width="9.140625" style="237"/>
    <col min="12798" max="12798" width="6.7109375" style="237" customWidth="1"/>
    <col min="12799" max="12799" width="9.140625" style="237" customWidth="1"/>
    <col min="12800" max="12800" width="6.7109375" style="237" customWidth="1"/>
    <col min="12801" max="12801" width="9.140625" style="237" customWidth="1"/>
    <col min="12802" max="12802" width="9" style="237" customWidth="1"/>
    <col min="12803" max="12803" width="14.5703125" style="237" customWidth="1"/>
    <col min="12804" max="12804" width="7.5703125" style="237" customWidth="1"/>
    <col min="12805" max="12805" width="8.85546875" style="237" customWidth="1"/>
    <col min="12806" max="12806" width="10.5703125" style="237" customWidth="1"/>
    <col min="12807" max="12807" width="14.42578125" style="237" customWidth="1"/>
    <col min="12808" max="12808" width="9" style="237" customWidth="1"/>
    <col min="12809" max="12809" width="10.7109375" style="237" customWidth="1"/>
    <col min="12810" max="12810" width="9.5703125" style="237" customWidth="1"/>
    <col min="12811" max="12811" width="11.140625" style="237" customWidth="1"/>
    <col min="12812" max="12812" width="9.85546875" style="237" customWidth="1"/>
    <col min="12813" max="12813" width="10.85546875" style="237" customWidth="1"/>
    <col min="12814" max="12814" width="12.140625" style="237" customWidth="1"/>
    <col min="12815" max="12815" width="16.140625" style="237" customWidth="1"/>
    <col min="12816" max="12816" width="11.28515625" style="237" customWidth="1"/>
    <col min="12817" max="13047" width="9.140625" style="237"/>
    <col min="13048" max="13048" width="10.42578125" style="237" customWidth="1"/>
    <col min="13049" max="13049" width="7.42578125" style="237" customWidth="1"/>
    <col min="13050" max="13050" width="8.28515625" style="237" customWidth="1"/>
    <col min="13051" max="13051" width="7.140625" style="237" customWidth="1"/>
    <col min="13052" max="13052" width="12.140625" style="237" customWidth="1"/>
    <col min="13053" max="13053" width="9.140625" style="237"/>
    <col min="13054" max="13054" width="6.7109375" style="237" customWidth="1"/>
    <col min="13055" max="13055" width="9.140625" style="237" customWidth="1"/>
    <col min="13056" max="13056" width="6.7109375" style="237" customWidth="1"/>
    <col min="13057" max="13057" width="9.140625" style="237" customWidth="1"/>
    <col min="13058" max="13058" width="9" style="237" customWidth="1"/>
    <col min="13059" max="13059" width="14.5703125" style="237" customWidth="1"/>
    <col min="13060" max="13060" width="7.5703125" style="237" customWidth="1"/>
    <col min="13061" max="13061" width="8.85546875" style="237" customWidth="1"/>
    <col min="13062" max="13062" width="10.5703125" style="237" customWidth="1"/>
    <col min="13063" max="13063" width="14.42578125" style="237" customWidth="1"/>
    <col min="13064" max="13064" width="9" style="237" customWidth="1"/>
    <col min="13065" max="13065" width="10.7109375" style="237" customWidth="1"/>
    <col min="13066" max="13066" width="9.5703125" style="237" customWidth="1"/>
    <col min="13067" max="13067" width="11.140625" style="237" customWidth="1"/>
    <col min="13068" max="13068" width="9.85546875" style="237" customWidth="1"/>
    <col min="13069" max="13069" width="10.85546875" style="237" customWidth="1"/>
    <col min="13070" max="13070" width="12.140625" style="237" customWidth="1"/>
    <col min="13071" max="13071" width="16.140625" style="237" customWidth="1"/>
    <col min="13072" max="13072" width="11.28515625" style="237" customWidth="1"/>
    <col min="13073" max="13303" width="9.140625" style="237"/>
    <col min="13304" max="13304" width="10.42578125" style="237" customWidth="1"/>
    <col min="13305" max="13305" width="7.42578125" style="237" customWidth="1"/>
    <col min="13306" max="13306" width="8.28515625" style="237" customWidth="1"/>
    <col min="13307" max="13307" width="7.140625" style="237" customWidth="1"/>
    <col min="13308" max="13308" width="12.140625" style="237" customWidth="1"/>
    <col min="13309" max="13309" width="9.140625" style="237"/>
    <col min="13310" max="13310" width="6.7109375" style="237" customWidth="1"/>
    <col min="13311" max="13311" width="9.140625" style="237" customWidth="1"/>
    <col min="13312" max="13312" width="6.7109375" style="237" customWidth="1"/>
    <col min="13313" max="13313" width="9.140625" style="237" customWidth="1"/>
    <col min="13314" max="13314" width="9" style="237" customWidth="1"/>
    <col min="13315" max="13315" width="14.5703125" style="237" customWidth="1"/>
    <col min="13316" max="13316" width="7.5703125" style="237" customWidth="1"/>
    <col min="13317" max="13317" width="8.85546875" style="237" customWidth="1"/>
    <col min="13318" max="13318" width="10.5703125" style="237" customWidth="1"/>
    <col min="13319" max="13319" width="14.42578125" style="237" customWidth="1"/>
    <col min="13320" max="13320" width="9" style="237" customWidth="1"/>
    <col min="13321" max="13321" width="10.7109375" style="237" customWidth="1"/>
    <col min="13322" max="13322" width="9.5703125" style="237" customWidth="1"/>
    <col min="13323" max="13323" width="11.140625" style="237" customWidth="1"/>
    <col min="13324" max="13324" width="9.85546875" style="237" customWidth="1"/>
    <col min="13325" max="13325" width="10.85546875" style="237" customWidth="1"/>
    <col min="13326" max="13326" width="12.140625" style="237" customWidth="1"/>
    <col min="13327" max="13327" width="16.140625" style="237" customWidth="1"/>
    <col min="13328" max="13328" width="11.28515625" style="237" customWidth="1"/>
    <col min="13329" max="13559" width="9.140625" style="237"/>
    <col min="13560" max="13560" width="10.42578125" style="237" customWidth="1"/>
    <col min="13561" max="13561" width="7.42578125" style="237" customWidth="1"/>
    <col min="13562" max="13562" width="8.28515625" style="237" customWidth="1"/>
    <col min="13563" max="13563" width="7.140625" style="237" customWidth="1"/>
    <col min="13564" max="13564" width="12.140625" style="237" customWidth="1"/>
    <col min="13565" max="13565" width="9.140625" style="237"/>
    <col min="13566" max="13566" width="6.7109375" style="237" customWidth="1"/>
    <col min="13567" max="13567" width="9.140625" style="237" customWidth="1"/>
    <col min="13568" max="13568" width="6.7109375" style="237" customWidth="1"/>
    <col min="13569" max="13569" width="9.140625" style="237" customWidth="1"/>
    <col min="13570" max="13570" width="9" style="237" customWidth="1"/>
    <col min="13571" max="13571" width="14.5703125" style="237" customWidth="1"/>
    <col min="13572" max="13572" width="7.5703125" style="237" customWidth="1"/>
    <col min="13573" max="13573" width="8.85546875" style="237" customWidth="1"/>
    <col min="13574" max="13574" width="10.5703125" style="237" customWidth="1"/>
    <col min="13575" max="13575" width="14.42578125" style="237" customWidth="1"/>
    <col min="13576" max="13576" width="9" style="237" customWidth="1"/>
    <col min="13577" max="13577" width="10.7109375" style="237" customWidth="1"/>
    <col min="13578" max="13578" width="9.5703125" style="237" customWidth="1"/>
    <col min="13579" max="13579" width="11.140625" style="237" customWidth="1"/>
    <col min="13580" max="13580" width="9.85546875" style="237" customWidth="1"/>
    <col min="13581" max="13581" width="10.85546875" style="237" customWidth="1"/>
    <col min="13582" max="13582" width="12.140625" style="237" customWidth="1"/>
    <col min="13583" max="13583" width="16.140625" style="237" customWidth="1"/>
    <col min="13584" max="13584" width="11.28515625" style="237" customWidth="1"/>
    <col min="13585" max="13815" width="9.140625" style="237"/>
    <col min="13816" max="13816" width="10.42578125" style="237" customWidth="1"/>
    <col min="13817" max="13817" width="7.42578125" style="237" customWidth="1"/>
    <col min="13818" max="13818" width="8.28515625" style="237" customWidth="1"/>
    <col min="13819" max="13819" width="7.140625" style="237" customWidth="1"/>
    <col min="13820" max="13820" width="12.140625" style="237" customWidth="1"/>
    <col min="13821" max="13821" width="9.140625" style="237"/>
    <col min="13822" max="13822" width="6.7109375" style="237" customWidth="1"/>
    <col min="13823" max="13823" width="9.140625" style="237" customWidth="1"/>
    <col min="13824" max="13824" width="6.7109375" style="237" customWidth="1"/>
    <col min="13825" max="13825" width="9.140625" style="237" customWidth="1"/>
    <col min="13826" max="13826" width="9" style="237" customWidth="1"/>
    <col min="13827" max="13827" width="14.5703125" style="237" customWidth="1"/>
    <col min="13828" max="13828" width="7.5703125" style="237" customWidth="1"/>
    <col min="13829" max="13829" width="8.85546875" style="237" customWidth="1"/>
    <col min="13830" max="13830" width="10.5703125" style="237" customWidth="1"/>
    <col min="13831" max="13831" width="14.42578125" style="237" customWidth="1"/>
    <col min="13832" max="13832" width="9" style="237" customWidth="1"/>
    <col min="13833" max="13833" width="10.7109375" style="237" customWidth="1"/>
    <col min="13834" max="13834" width="9.5703125" style="237" customWidth="1"/>
    <col min="13835" max="13835" width="11.140625" style="237" customWidth="1"/>
    <col min="13836" max="13836" width="9.85546875" style="237" customWidth="1"/>
    <col min="13837" max="13837" width="10.85546875" style="237" customWidth="1"/>
    <col min="13838" max="13838" width="12.140625" style="237" customWidth="1"/>
    <col min="13839" max="13839" width="16.140625" style="237" customWidth="1"/>
    <col min="13840" max="13840" width="11.28515625" style="237" customWidth="1"/>
    <col min="13841" max="14071" width="9.140625" style="237"/>
    <col min="14072" max="14072" width="10.42578125" style="237" customWidth="1"/>
    <col min="14073" max="14073" width="7.42578125" style="237" customWidth="1"/>
    <col min="14074" max="14074" width="8.28515625" style="237" customWidth="1"/>
    <col min="14075" max="14075" width="7.140625" style="237" customWidth="1"/>
    <col min="14076" max="14076" width="12.140625" style="237" customWidth="1"/>
    <col min="14077" max="14077" width="9.140625" style="237"/>
    <col min="14078" max="14078" width="6.7109375" style="237" customWidth="1"/>
    <col min="14079" max="14079" width="9.140625" style="237" customWidth="1"/>
    <col min="14080" max="14080" width="6.7109375" style="237" customWidth="1"/>
    <col min="14081" max="14081" width="9.140625" style="237" customWidth="1"/>
    <col min="14082" max="14082" width="9" style="237" customWidth="1"/>
    <col min="14083" max="14083" width="14.5703125" style="237" customWidth="1"/>
    <col min="14084" max="14084" width="7.5703125" style="237" customWidth="1"/>
    <col min="14085" max="14085" width="8.85546875" style="237" customWidth="1"/>
    <col min="14086" max="14086" width="10.5703125" style="237" customWidth="1"/>
    <col min="14087" max="14087" width="14.42578125" style="237" customWidth="1"/>
    <col min="14088" max="14088" width="9" style="237" customWidth="1"/>
    <col min="14089" max="14089" width="10.7109375" style="237" customWidth="1"/>
    <col min="14090" max="14090" width="9.5703125" style="237" customWidth="1"/>
    <col min="14091" max="14091" width="11.140625" style="237" customWidth="1"/>
    <col min="14092" max="14092" width="9.85546875" style="237" customWidth="1"/>
    <col min="14093" max="14093" width="10.85546875" style="237" customWidth="1"/>
    <col min="14094" max="14094" width="12.140625" style="237" customWidth="1"/>
    <col min="14095" max="14095" width="16.140625" style="237" customWidth="1"/>
    <col min="14096" max="14096" width="11.28515625" style="237" customWidth="1"/>
    <col min="14097" max="14327" width="9.140625" style="237"/>
    <col min="14328" max="14328" width="10.42578125" style="237" customWidth="1"/>
    <col min="14329" max="14329" width="7.42578125" style="237" customWidth="1"/>
    <col min="14330" max="14330" width="8.28515625" style="237" customWidth="1"/>
    <col min="14331" max="14331" width="7.140625" style="237" customWidth="1"/>
    <col min="14332" max="14332" width="12.140625" style="237" customWidth="1"/>
    <col min="14333" max="14333" width="9.140625" style="237"/>
    <col min="14334" max="14334" width="6.7109375" style="237" customWidth="1"/>
    <col min="14335" max="14335" width="9.140625" style="237" customWidth="1"/>
    <col min="14336" max="14336" width="6.7109375" style="237" customWidth="1"/>
    <col min="14337" max="14337" width="9.140625" style="237" customWidth="1"/>
    <col min="14338" max="14338" width="9" style="237" customWidth="1"/>
    <col min="14339" max="14339" width="14.5703125" style="237" customWidth="1"/>
    <col min="14340" max="14340" width="7.5703125" style="237" customWidth="1"/>
    <col min="14341" max="14341" width="8.85546875" style="237" customWidth="1"/>
    <col min="14342" max="14342" width="10.5703125" style="237" customWidth="1"/>
    <col min="14343" max="14343" width="14.42578125" style="237" customWidth="1"/>
    <col min="14344" max="14344" width="9" style="237" customWidth="1"/>
    <col min="14345" max="14345" width="10.7109375" style="237" customWidth="1"/>
    <col min="14346" max="14346" width="9.5703125" style="237" customWidth="1"/>
    <col min="14347" max="14347" width="11.140625" style="237" customWidth="1"/>
    <col min="14348" max="14348" width="9.85546875" style="237" customWidth="1"/>
    <col min="14349" max="14349" width="10.85546875" style="237" customWidth="1"/>
    <col min="14350" max="14350" width="12.140625" style="237" customWidth="1"/>
    <col min="14351" max="14351" width="16.140625" style="237" customWidth="1"/>
    <col min="14352" max="14352" width="11.28515625" style="237" customWidth="1"/>
    <col min="14353" max="14583" width="9.140625" style="237"/>
    <col min="14584" max="14584" width="10.42578125" style="237" customWidth="1"/>
    <col min="14585" max="14585" width="7.42578125" style="237" customWidth="1"/>
    <col min="14586" max="14586" width="8.28515625" style="237" customWidth="1"/>
    <col min="14587" max="14587" width="7.140625" style="237" customWidth="1"/>
    <col min="14588" max="14588" width="12.140625" style="237" customWidth="1"/>
    <col min="14589" max="14589" width="9.140625" style="237"/>
    <col min="14590" max="14590" width="6.7109375" style="237" customWidth="1"/>
    <col min="14591" max="14591" width="9.140625" style="237" customWidth="1"/>
    <col min="14592" max="14592" width="6.7109375" style="237" customWidth="1"/>
    <col min="14593" max="14593" width="9.140625" style="237" customWidth="1"/>
    <col min="14594" max="14594" width="9" style="237" customWidth="1"/>
    <col min="14595" max="14595" width="14.5703125" style="237" customWidth="1"/>
    <col min="14596" max="14596" width="7.5703125" style="237" customWidth="1"/>
    <col min="14597" max="14597" width="8.85546875" style="237" customWidth="1"/>
    <col min="14598" max="14598" width="10.5703125" style="237" customWidth="1"/>
    <col min="14599" max="14599" width="14.42578125" style="237" customWidth="1"/>
    <col min="14600" max="14600" width="9" style="237" customWidth="1"/>
    <col min="14601" max="14601" width="10.7109375" style="237" customWidth="1"/>
    <col min="14602" max="14602" width="9.5703125" style="237" customWidth="1"/>
    <col min="14603" max="14603" width="11.140625" style="237" customWidth="1"/>
    <col min="14604" max="14604" width="9.85546875" style="237" customWidth="1"/>
    <col min="14605" max="14605" width="10.85546875" style="237" customWidth="1"/>
    <col min="14606" max="14606" width="12.140625" style="237" customWidth="1"/>
    <col min="14607" max="14607" width="16.140625" style="237" customWidth="1"/>
    <col min="14608" max="14608" width="11.28515625" style="237" customWidth="1"/>
    <col min="14609" max="14839" width="9.140625" style="237"/>
    <col min="14840" max="14840" width="10.42578125" style="237" customWidth="1"/>
    <col min="14841" max="14841" width="7.42578125" style="237" customWidth="1"/>
    <col min="14842" max="14842" width="8.28515625" style="237" customWidth="1"/>
    <col min="14843" max="14843" width="7.140625" style="237" customWidth="1"/>
    <col min="14844" max="14844" width="12.140625" style="237" customWidth="1"/>
    <col min="14845" max="14845" width="9.140625" style="237"/>
    <col min="14846" max="14846" width="6.7109375" style="237" customWidth="1"/>
    <col min="14847" max="14847" width="9.140625" style="237" customWidth="1"/>
    <col min="14848" max="14848" width="6.7109375" style="237" customWidth="1"/>
    <col min="14849" max="14849" width="9.140625" style="237" customWidth="1"/>
    <col min="14850" max="14850" width="9" style="237" customWidth="1"/>
    <col min="14851" max="14851" width="14.5703125" style="237" customWidth="1"/>
    <col min="14852" max="14852" width="7.5703125" style="237" customWidth="1"/>
    <col min="14853" max="14853" width="8.85546875" style="237" customWidth="1"/>
    <col min="14854" max="14854" width="10.5703125" style="237" customWidth="1"/>
    <col min="14855" max="14855" width="14.42578125" style="237" customWidth="1"/>
    <col min="14856" max="14856" width="9" style="237" customWidth="1"/>
    <col min="14857" max="14857" width="10.7109375" style="237" customWidth="1"/>
    <col min="14858" max="14858" width="9.5703125" style="237" customWidth="1"/>
    <col min="14859" max="14859" width="11.140625" style="237" customWidth="1"/>
    <col min="14860" max="14860" width="9.85546875" style="237" customWidth="1"/>
    <col min="14861" max="14861" width="10.85546875" style="237" customWidth="1"/>
    <col min="14862" max="14862" width="12.140625" style="237" customWidth="1"/>
    <col min="14863" max="14863" width="16.140625" style="237" customWidth="1"/>
    <col min="14864" max="14864" width="11.28515625" style="237" customWidth="1"/>
    <col min="14865" max="15095" width="9.140625" style="237"/>
    <col min="15096" max="15096" width="10.42578125" style="237" customWidth="1"/>
    <col min="15097" max="15097" width="7.42578125" style="237" customWidth="1"/>
    <col min="15098" max="15098" width="8.28515625" style="237" customWidth="1"/>
    <col min="15099" max="15099" width="7.140625" style="237" customWidth="1"/>
    <col min="15100" max="15100" width="12.140625" style="237" customWidth="1"/>
    <col min="15101" max="15101" width="9.140625" style="237"/>
    <col min="15102" max="15102" width="6.7109375" style="237" customWidth="1"/>
    <col min="15103" max="15103" width="9.140625" style="237" customWidth="1"/>
    <col min="15104" max="15104" width="6.7109375" style="237" customWidth="1"/>
    <col min="15105" max="15105" width="9.140625" style="237" customWidth="1"/>
    <col min="15106" max="15106" width="9" style="237" customWidth="1"/>
    <col min="15107" max="15107" width="14.5703125" style="237" customWidth="1"/>
    <col min="15108" max="15108" width="7.5703125" style="237" customWidth="1"/>
    <col min="15109" max="15109" width="8.85546875" style="237" customWidth="1"/>
    <col min="15110" max="15110" width="10.5703125" style="237" customWidth="1"/>
    <col min="15111" max="15111" width="14.42578125" style="237" customWidth="1"/>
    <col min="15112" max="15112" width="9" style="237" customWidth="1"/>
    <col min="15113" max="15113" width="10.7109375" style="237" customWidth="1"/>
    <col min="15114" max="15114" width="9.5703125" style="237" customWidth="1"/>
    <col min="15115" max="15115" width="11.140625" style="237" customWidth="1"/>
    <col min="15116" max="15116" width="9.85546875" style="237" customWidth="1"/>
    <col min="15117" max="15117" width="10.85546875" style="237" customWidth="1"/>
    <col min="15118" max="15118" width="12.140625" style="237" customWidth="1"/>
    <col min="15119" max="15119" width="16.140625" style="237" customWidth="1"/>
    <col min="15120" max="15120" width="11.28515625" style="237" customWidth="1"/>
    <col min="15121" max="15351" width="9.140625" style="237"/>
    <col min="15352" max="15352" width="10.42578125" style="237" customWidth="1"/>
    <col min="15353" max="15353" width="7.42578125" style="237" customWidth="1"/>
    <col min="15354" max="15354" width="8.28515625" style="237" customWidth="1"/>
    <col min="15355" max="15355" width="7.140625" style="237" customWidth="1"/>
    <col min="15356" max="15356" width="12.140625" style="237" customWidth="1"/>
    <col min="15357" max="15357" width="9.140625" style="237"/>
    <col min="15358" max="15358" width="6.7109375" style="237" customWidth="1"/>
    <col min="15359" max="15359" width="9.140625" style="237" customWidth="1"/>
    <col min="15360" max="15360" width="6.7109375" style="237" customWidth="1"/>
    <col min="15361" max="15361" width="9.140625" style="237" customWidth="1"/>
    <col min="15362" max="15362" width="9" style="237" customWidth="1"/>
    <col min="15363" max="15363" width="14.5703125" style="237" customWidth="1"/>
    <col min="15364" max="15364" width="7.5703125" style="237" customWidth="1"/>
    <col min="15365" max="15365" width="8.85546875" style="237" customWidth="1"/>
    <col min="15366" max="15366" width="10.5703125" style="237" customWidth="1"/>
    <col min="15367" max="15367" width="14.42578125" style="237" customWidth="1"/>
    <col min="15368" max="15368" width="9" style="237" customWidth="1"/>
    <col min="15369" max="15369" width="10.7109375" style="237" customWidth="1"/>
    <col min="15370" max="15370" width="9.5703125" style="237" customWidth="1"/>
    <col min="15371" max="15371" width="11.140625" style="237" customWidth="1"/>
    <col min="15372" max="15372" width="9.85546875" style="237" customWidth="1"/>
    <col min="15373" max="15373" width="10.85546875" style="237" customWidth="1"/>
    <col min="15374" max="15374" width="12.140625" style="237" customWidth="1"/>
    <col min="15375" max="15375" width="16.140625" style="237" customWidth="1"/>
    <col min="15376" max="15376" width="11.28515625" style="237" customWidth="1"/>
    <col min="15377" max="15607" width="9.140625" style="237"/>
    <col min="15608" max="15608" width="10.42578125" style="237" customWidth="1"/>
    <col min="15609" max="15609" width="7.42578125" style="237" customWidth="1"/>
    <col min="15610" max="15610" width="8.28515625" style="237" customWidth="1"/>
    <col min="15611" max="15611" width="7.140625" style="237" customWidth="1"/>
    <col min="15612" max="15612" width="12.140625" style="237" customWidth="1"/>
    <col min="15613" max="15613" width="9.140625" style="237"/>
    <col min="15614" max="15614" width="6.7109375" style="237" customWidth="1"/>
    <col min="15615" max="15615" width="9.140625" style="237" customWidth="1"/>
    <col min="15616" max="15616" width="6.7109375" style="237" customWidth="1"/>
    <col min="15617" max="15617" width="9.140625" style="237" customWidth="1"/>
    <col min="15618" max="15618" width="9" style="237" customWidth="1"/>
    <col min="15619" max="15619" width="14.5703125" style="237" customWidth="1"/>
    <col min="15620" max="15620" width="7.5703125" style="237" customWidth="1"/>
    <col min="15621" max="15621" width="8.85546875" style="237" customWidth="1"/>
    <col min="15622" max="15622" width="10.5703125" style="237" customWidth="1"/>
    <col min="15623" max="15623" width="14.42578125" style="237" customWidth="1"/>
    <col min="15624" max="15624" width="9" style="237" customWidth="1"/>
    <col min="15625" max="15625" width="10.7109375" style="237" customWidth="1"/>
    <col min="15626" max="15626" width="9.5703125" style="237" customWidth="1"/>
    <col min="15627" max="15627" width="11.140625" style="237" customWidth="1"/>
    <col min="15628" max="15628" width="9.85546875" style="237" customWidth="1"/>
    <col min="15629" max="15629" width="10.85546875" style="237" customWidth="1"/>
    <col min="15630" max="15630" width="12.140625" style="237" customWidth="1"/>
    <col min="15631" max="15631" width="16.140625" style="237" customWidth="1"/>
    <col min="15632" max="15632" width="11.28515625" style="237" customWidth="1"/>
    <col min="15633" max="15863" width="9.140625" style="237"/>
    <col min="15864" max="15864" width="10.42578125" style="237" customWidth="1"/>
    <col min="15865" max="15865" width="7.42578125" style="237" customWidth="1"/>
    <col min="15866" max="15866" width="8.28515625" style="237" customWidth="1"/>
    <col min="15867" max="15867" width="7.140625" style="237" customWidth="1"/>
    <col min="15868" max="15868" width="12.140625" style="237" customWidth="1"/>
    <col min="15869" max="15869" width="9.140625" style="237"/>
    <col min="15870" max="15870" width="6.7109375" style="237" customWidth="1"/>
    <col min="15871" max="15871" width="9.140625" style="237" customWidth="1"/>
    <col min="15872" max="15872" width="6.7109375" style="237" customWidth="1"/>
    <col min="15873" max="15873" width="9.140625" style="237" customWidth="1"/>
    <col min="15874" max="15874" width="9" style="237" customWidth="1"/>
    <col min="15875" max="15875" width="14.5703125" style="237" customWidth="1"/>
    <col min="15876" max="15876" width="7.5703125" style="237" customWidth="1"/>
    <col min="15877" max="15877" width="8.85546875" style="237" customWidth="1"/>
    <col min="15878" max="15878" width="10.5703125" style="237" customWidth="1"/>
    <col min="15879" max="15879" width="14.42578125" style="237" customWidth="1"/>
    <col min="15880" max="15880" width="9" style="237" customWidth="1"/>
    <col min="15881" max="15881" width="10.7109375" style="237" customWidth="1"/>
    <col min="15882" max="15882" width="9.5703125" style="237" customWidth="1"/>
    <col min="15883" max="15883" width="11.140625" style="237" customWidth="1"/>
    <col min="15884" max="15884" width="9.85546875" style="237" customWidth="1"/>
    <col min="15885" max="15885" width="10.85546875" style="237" customWidth="1"/>
    <col min="15886" max="15886" width="12.140625" style="237" customWidth="1"/>
    <col min="15887" max="15887" width="16.140625" style="237" customWidth="1"/>
    <col min="15888" max="15888" width="11.28515625" style="237" customWidth="1"/>
    <col min="15889" max="16119" width="9.140625" style="237"/>
    <col min="16120" max="16120" width="10.42578125" style="237" customWidth="1"/>
    <col min="16121" max="16121" width="7.42578125" style="237" customWidth="1"/>
    <col min="16122" max="16122" width="8.28515625" style="237" customWidth="1"/>
    <col min="16123" max="16123" width="7.140625" style="237" customWidth="1"/>
    <col min="16124" max="16124" width="12.140625" style="237" customWidth="1"/>
    <col min="16125" max="16125" width="9.140625" style="237"/>
    <col min="16126" max="16126" width="6.7109375" style="237" customWidth="1"/>
    <col min="16127" max="16127" width="9.140625" style="237" customWidth="1"/>
    <col min="16128" max="16128" width="6.7109375" style="237" customWidth="1"/>
    <col min="16129" max="16129" width="9.140625" style="237" customWidth="1"/>
    <col min="16130" max="16130" width="9" style="237" customWidth="1"/>
    <col min="16131" max="16131" width="14.5703125" style="237" customWidth="1"/>
    <col min="16132" max="16132" width="7.5703125" style="237" customWidth="1"/>
    <col min="16133" max="16133" width="8.85546875" style="237" customWidth="1"/>
    <col min="16134" max="16134" width="10.5703125" style="237" customWidth="1"/>
    <col min="16135" max="16135" width="14.42578125" style="237" customWidth="1"/>
    <col min="16136" max="16136" width="9" style="237" customWidth="1"/>
    <col min="16137" max="16137" width="10.7109375" style="237" customWidth="1"/>
    <col min="16138" max="16138" width="9.5703125" style="237" customWidth="1"/>
    <col min="16139" max="16139" width="11.140625" style="237" customWidth="1"/>
    <col min="16140" max="16140" width="9.85546875" style="237" customWidth="1"/>
    <col min="16141" max="16141" width="10.85546875" style="237" customWidth="1"/>
    <col min="16142" max="16142" width="12.140625" style="237" customWidth="1"/>
    <col min="16143" max="16143" width="16.140625" style="237" customWidth="1"/>
    <col min="16144" max="16144" width="11.28515625" style="237" customWidth="1"/>
    <col min="16145" max="16384" width="9.140625" style="237"/>
  </cols>
  <sheetData>
    <row r="1" spans="1:15">
      <c r="A1" s="533" t="s">
        <v>0</v>
      </c>
      <c r="B1" s="533"/>
      <c r="C1" s="533"/>
      <c r="D1" s="533"/>
      <c r="E1" s="533"/>
      <c r="F1" s="533"/>
    </row>
    <row r="2" spans="1:15">
      <c r="A2" s="534" t="s">
        <v>1</v>
      </c>
      <c r="B2" s="534"/>
      <c r="C2" s="534"/>
      <c r="D2" s="534"/>
      <c r="E2" s="534"/>
      <c r="F2" s="534"/>
    </row>
    <row r="3" spans="1:15" ht="105">
      <c r="A3" s="321" t="s">
        <v>2</v>
      </c>
      <c r="B3" s="321" t="s">
        <v>3</v>
      </c>
      <c r="C3" s="321" t="s">
        <v>4</v>
      </c>
      <c r="D3" s="321" t="s">
        <v>5</v>
      </c>
      <c r="E3" s="321" t="s">
        <v>6</v>
      </c>
      <c r="F3" s="322" t="s">
        <v>7</v>
      </c>
    </row>
    <row r="4" spans="1:15">
      <c r="A4" s="321">
        <v>1</v>
      </c>
      <c r="B4" s="321" t="s">
        <v>133</v>
      </c>
      <c r="C4" s="321">
        <v>2</v>
      </c>
      <c r="D4" s="321">
        <v>46</v>
      </c>
      <c r="E4" s="321">
        <v>48.6</v>
      </c>
      <c r="F4" s="322">
        <v>100</v>
      </c>
    </row>
    <row r="5" spans="1:15">
      <c r="A5" s="321">
        <v>2</v>
      </c>
      <c r="B5" s="321" t="s">
        <v>133</v>
      </c>
      <c r="C5" s="321">
        <v>11</v>
      </c>
      <c r="D5" s="321">
        <v>2</v>
      </c>
      <c r="E5" s="321">
        <v>63.6</v>
      </c>
      <c r="F5" s="322">
        <v>100</v>
      </c>
    </row>
    <row r="6" spans="1:15" ht="60" customHeight="1">
      <c r="A6" s="321">
        <v>3</v>
      </c>
      <c r="B6" s="321" t="s">
        <v>133</v>
      </c>
      <c r="C6" s="321">
        <v>10</v>
      </c>
      <c r="D6" s="321">
        <v>11</v>
      </c>
      <c r="E6" s="321">
        <v>94.5</v>
      </c>
      <c r="F6" s="322">
        <v>150</v>
      </c>
    </row>
    <row r="7" spans="1:15" s="240" customFormat="1">
      <c r="A7" s="321">
        <v>4</v>
      </c>
      <c r="B7" s="321" t="s">
        <v>133</v>
      </c>
      <c r="C7" s="321">
        <v>124</v>
      </c>
      <c r="D7" s="321">
        <v>69</v>
      </c>
      <c r="E7" s="321">
        <v>84.6</v>
      </c>
      <c r="F7" s="322">
        <v>100</v>
      </c>
      <c r="G7" s="238"/>
      <c r="H7" s="237"/>
      <c r="I7" s="237"/>
      <c r="J7" s="237"/>
      <c r="K7" s="237"/>
      <c r="L7" s="237"/>
      <c r="M7" s="237"/>
      <c r="N7" s="237"/>
      <c r="O7" s="239"/>
    </row>
    <row r="8" spans="1:15" s="241" customFormat="1">
      <c r="A8" s="321">
        <v>5</v>
      </c>
      <c r="B8" s="321" t="s">
        <v>133</v>
      </c>
      <c r="C8" s="321">
        <v>126</v>
      </c>
      <c r="D8" s="321">
        <v>7</v>
      </c>
      <c r="E8" s="321">
        <v>146.9</v>
      </c>
      <c r="F8" s="322">
        <v>100</v>
      </c>
      <c r="G8" s="238"/>
      <c r="H8" s="237"/>
      <c r="I8" s="237"/>
      <c r="J8" s="237"/>
      <c r="K8" s="237"/>
      <c r="L8" s="237"/>
      <c r="M8" s="237"/>
      <c r="N8" s="237"/>
      <c r="O8" s="239"/>
    </row>
    <row r="9" spans="1:15" s="241" customFormat="1">
      <c r="A9" s="321">
        <v>6</v>
      </c>
      <c r="B9" s="321" t="s">
        <v>133</v>
      </c>
      <c r="C9" s="321">
        <v>24</v>
      </c>
      <c r="D9" s="321">
        <v>12</v>
      </c>
      <c r="E9" s="321">
        <v>166.1</v>
      </c>
      <c r="F9" s="322">
        <v>200</v>
      </c>
      <c r="G9" s="238"/>
      <c r="H9" s="237"/>
      <c r="I9" s="237"/>
      <c r="J9" s="237"/>
      <c r="K9" s="237"/>
      <c r="L9" s="237"/>
      <c r="M9" s="237"/>
      <c r="N9" s="237"/>
      <c r="O9" s="239"/>
    </row>
    <row r="10" spans="1:15">
      <c r="A10" s="321">
        <v>7</v>
      </c>
      <c r="B10" s="321" t="s">
        <v>133</v>
      </c>
      <c r="C10" s="321">
        <v>36</v>
      </c>
      <c r="D10" s="321">
        <v>27</v>
      </c>
      <c r="E10" s="321">
        <v>57.8</v>
      </c>
      <c r="F10" s="322">
        <v>100</v>
      </c>
    </row>
    <row r="11" spans="1:15">
      <c r="A11" s="321">
        <v>8</v>
      </c>
      <c r="B11" s="321" t="s">
        <v>133</v>
      </c>
      <c r="C11" s="321">
        <v>65</v>
      </c>
      <c r="D11" s="321">
        <v>44</v>
      </c>
      <c r="E11" s="321">
        <v>78.2</v>
      </c>
      <c r="F11" s="322">
        <v>130</v>
      </c>
    </row>
    <row r="12" spans="1:15">
      <c r="A12" s="321">
        <v>9</v>
      </c>
      <c r="B12" s="321" t="s">
        <v>133</v>
      </c>
      <c r="C12" s="321">
        <v>80</v>
      </c>
      <c r="D12" s="321">
        <v>1</v>
      </c>
      <c r="E12" s="321">
        <v>52</v>
      </c>
      <c r="F12" s="322">
        <v>100</v>
      </c>
    </row>
    <row r="13" spans="1:15">
      <c r="A13" s="321">
        <v>10</v>
      </c>
      <c r="B13" s="321" t="s">
        <v>133</v>
      </c>
      <c r="C13" s="321">
        <v>126</v>
      </c>
      <c r="D13" s="321">
        <v>7</v>
      </c>
      <c r="E13" s="321">
        <v>146.9</v>
      </c>
      <c r="F13" s="322">
        <v>150</v>
      </c>
    </row>
    <row r="14" spans="1:15">
      <c r="A14" s="321">
        <v>11</v>
      </c>
      <c r="B14" s="321" t="s">
        <v>133</v>
      </c>
      <c r="C14" s="321">
        <v>76</v>
      </c>
      <c r="D14" s="321">
        <v>6</v>
      </c>
      <c r="E14" s="321">
        <v>52</v>
      </c>
      <c r="F14" s="322">
        <v>30</v>
      </c>
    </row>
    <row r="15" spans="1:15">
      <c r="A15" s="321">
        <v>12</v>
      </c>
      <c r="B15" s="321" t="s">
        <v>133</v>
      </c>
      <c r="C15" s="321">
        <v>75</v>
      </c>
      <c r="D15" s="321">
        <v>61</v>
      </c>
      <c r="E15" s="321">
        <v>33</v>
      </c>
      <c r="F15" s="322">
        <v>40</v>
      </c>
    </row>
    <row r="16" spans="1:15">
      <c r="A16" s="321">
        <v>13</v>
      </c>
      <c r="B16" s="321" t="s">
        <v>133</v>
      </c>
      <c r="C16" s="321">
        <v>108</v>
      </c>
      <c r="D16" s="321">
        <v>45</v>
      </c>
      <c r="E16" s="321">
        <v>5</v>
      </c>
      <c r="F16" s="322">
        <v>15</v>
      </c>
    </row>
    <row r="17" spans="1:15">
      <c r="A17" s="321">
        <v>14</v>
      </c>
      <c r="B17" s="321" t="s">
        <v>133</v>
      </c>
      <c r="C17" s="321">
        <v>45</v>
      </c>
      <c r="D17" s="321">
        <v>5</v>
      </c>
      <c r="E17" s="321">
        <v>12</v>
      </c>
      <c r="F17" s="322">
        <v>20</v>
      </c>
    </row>
    <row r="18" spans="1:15" s="240" customFormat="1">
      <c r="A18" s="321">
        <v>15</v>
      </c>
      <c r="B18" s="321" t="s">
        <v>133</v>
      </c>
      <c r="C18" s="321">
        <v>45</v>
      </c>
      <c r="D18" s="321">
        <v>34</v>
      </c>
      <c r="E18" s="321">
        <v>20.9</v>
      </c>
      <c r="F18" s="322">
        <v>30</v>
      </c>
      <c r="G18" s="238"/>
      <c r="H18" s="237"/>
      <c r="I18" s="237"/>
      <c r="J18" s="237"/>
      <c r="K18" s="237"/>
      <c r="L18" s="237"/>
      <c r="M18" s="237"/>
      <c r="N18" s="237"/>
      <c r="O18" s="239"/>
    </row>
    <row r="19" spans="1:15">
      <c r="A19" s="321">
        <v>16</v>
      </c>
      <c r="B19" s="321" t="s">
        <v>133</v>
      </c>
      <c r="C19" s="321">
        <v>11</v>
      </c>
      <c r="D19" s="321">
        <v>5</v>
      </c>
      <c r="E19" s="321">
        <v>165.4</v>
      </c>
      <c r="F19" s="322">
        <v>500</v>
      </c>
    </row>
    <row r="20" spans="1:15">
      <c r="A20" s="321">
        <v>17</v>
      </c>
      <c r="B20" s="321" t="s">
        <v>133</v>
      </c>
      <c r="C20" s="321">
        <v>11</v>
      </c>
      <c r="D20" s="321">
        <v>80</v>
      </c>
      <c r="E20" s="321">
        <v>101.5</v>
      </c>
      <c r="F20" s="322">
        <v>300</v>
      </c>
    </row>
    <row r="21" spans="1:15" s="240" customFormat="1">
      <c r="A21" s="321">
        <v>18</v>
      </c>
      <c r="B21" s="321" t="s">
        <v>133</v>
      </c>
      <c r="C21" s="321">
        <v>24</v>
      </c>
      <c r="D21" s="321">
        <v>12</v>
      </c>
      <c r="E21" s="321">
        <v>165.1</v>
      </c>
      <c r="F21" s="322">
        <v>300</v>
      </c>
      <c r="G21" s="238"/>
      <c r="H21" s="237"/>
      <c r="I21" s="237"/>
      <c r="J21" s="237"/>
      <c r="K21" s="237"/>
      <c r="L21" s="237"/>
      <c r="M21" s="237"/>
      <c r="N21" s="237"/>
      <c r="O21" s="239"/>
    </row>
    <row r="22" spans="1:15">
      <c r="A22" s="321">
        <v>19</v>
      </c>
      <c r="B22" s="321" t="s">
        <v>133</v>
      </c>
      <c r="C22" s="321">
        <v>36</v>
      </c>
      <c r="D22" s="321">
        <v>10</v>
      </c>
      <c r="E22" s="321">
        <v>48.8</v>
      </c>
      <c r="F22" s="322">
        <v>150</v>
      </c>
    </row>
    <row r="23" spans="1:15">
      <c r="A23" s="321">
        <v>20</v>
      </c>
      <c r="B23" s="321" t="s">
        <v>133</v>
      </c>
      <c r="C23" s="321">
        <v>50</v>
      </c>
      <c r="D23" s="321">
        <v>21</v>
      </c>
      <c r="E23" s="321">
        <v>48.8</v>
      </c>
      <c r="F23" s="322">
        <v>100</v>
      </c>
    </row>
    <row r="24" spans="1:15" s="240" customFormat="1">
      <c r="A24" s="321">
        <v>21</v>
      </c>
      <c r="B24" s="321" t="s">
        <v>133</v>
      </c>
      <c r="C24" s="321">
        <v>64</v>
      </c>
      <c r="D24" s="321">
        <v>16</v>
      </c>
      <c r="E24" s="321">
        <v>23.7</v>
      </c>
      <c r="F24" s="322">
        <v>70</v>
      </c>
      <c r="G24" s="238"/>
      <c r="H24" s="237"/>
      <c r="I24" s="237"/>
      <c r="J24" s="237"/>
      <c r="K24" s="237"/>
      <c r="L24" s="237"/>
      <c r="M24" s="237"/>
      <c r="N24" s="237"/>
      <c r="O24" s="239"/>
    </row>
    <row r="25" spans="1:15">
      <c r="A25" s="321">
        <v>22</v>
      </c>
      <c r="B25" s="321" t="s">
        <v>133</v>
      </c>
      <c r="C25" s="321">
        <v>95</v>
      </c>
      <c r="D25" s="321">
        <v>1</v>
      </c>
      <c r="E25" s="321">
        <v>120.8</v>
      </c>
      <c r="F25" s="322">
        <v>350</v>
      </c>
    </row>
    <row r="26" spans="1:15">
      <c r="A26" s="321">
        <v>23</v>
      </c>
      <c r="B26" s="321" t="s">
        <v>133</v>
      </c>
      <c r="C26" s="321">
        <v>95</v>
      </c>
      <c r="D26" s="321">
        <v>2</v>
      </c>
      <c r="E26" s="321">
        <v>241.1</v>
      </c>
      <c r="F26" s="322">
        <v>600</v>
      </c>
    </row>
    <row r="27" spans="1:15">
      <c r="A27" s="321">
        <v>24</v>
      </c>
      <c r="B27" s="321" t="s">
        <v>134</v>
      </c>
      <c r="C27" s="321">
        <v>1</v>
      </c>
      <c r="D27" s="321">
        <v>13</v>
      </c>
      <c r="E27" s="321">
        <v>54.2</v>
      </c>
      <c r="F27" s="322">
        <v>150</v>
      </c>
    </row>
    <row r="28" spans="1:15" s="240" customFormat="1">
      <c r="A28" s="321">
        <v>25</v>
      </c>
      <c r="B28" s="321" t="s">
        <v>134</v>
      </c>
      <c r="C28" s="321">
        <v>5</v>
      </c>
      <c r="D28" s="321">
        <v>14</v>
      </c>
      <c r="E28" s="321">
        <v>18.899999999999999</v>
      </c>
      <c r="F28" s="322">
        <v>30</v>
      </c>
      <c r="G28" s="238"/>
      <c r="H28" s="237"/>
      <c r="I28" s="237"/>
      <c r="J28" s="237"/>
      <c r="K28" s="237"/>
      <c r="L28" s="237"/>
      <c r="M28" s="237"/>
      <c r="N28" s="237"/>
      <c r="O28" s="239"/>
    </row>
    <row r="29" spans="1:15">
      <c r="A29" s="321">
        <v>26</v>
      </c>
      <c r="B29" s="321" t="s">
        <v>134</v>
      </c>
      <c r="C29" s="321">
        <v>7</v>
      </c>
      <c r="D29" s="321">
        <v>7</v>
      </c>
      <c r="E29" s="321">
        <v>27.8</v>
      </c>
      <c r="F29" s="322">
        <v>50</v>
      </c>
    </row>
    <row r="30" spans="1:15">
      <c r="A30" s="321">
        <v>27</v>
      </c>
      <c r="B30" s="321" t="s">
        <v>134</v>
      </c>
      <c r="C30" s="321">
        <v>109</v>
      </c>
      <c r="D30" s="321">
        <v>7</v>
      </c>
      <c r="E30" s="321">
        <v>14.9</v>
      </c>
      <c r="F30" s="322">
        <v>30</v>
      </c>
    </row>
    <row r="31" spans="1:15">
      <c r="A31" s="321">
        <v>28</v>
      </c>
      <c r="B31" s="321" t="s">
        <v>134</v>
      </c>
      <c r="C31" s="321">
        <v>9</v>
      </c>
      <c r="D31" s="321">
        <v>5</v>
      </c>
      <c r="E31" s="321">
        <v>26.3</v>
      </c>
      <c r="F31" s="322">
        <v>40</v>
      </c>
    </row>
    <row r="32" spans="1:15">
      <c r="A32" s="321">
        <v>29</v>
      </c>
      <c r="B32" s="321" t="s">
        <v>134</v>
      </c>
      <c r="C32" s="321">
        <v>11</v>
      </c>
      <c r="D32" s="321">
        <v>10</v>
      </c>
      <c r="E32" s="321">
        <v>24.8</v>
      </c>
      <c r="F32" s="322">
        <v>50</v>
      </c>
    </row>
    <row r="33" spans="1:15">
      <c r="A33" s="321">
        <v>30</v>
      </c>
      <c r="B33" s="321" t="s">
        <v>134</v>
      </c>
      <c r="C33" s="321">
        <v>12</v>
      </c>
      <c r="D33" s="321">
        <v>26</v>
      </c>
      <c r="E33" s="321">
        <v>52.6</v>
      </c>
      <c r="F33" s="322">
        <v>70</v>
      </c>
    </row>
    <row r="34" spans="1:15">
      <c r="A34" s="321">
        <v>31</v>
      </c>
      <c r="B34" s="321" t="s">
        <v>134</v>
      </c>
      <c r="C34" s="321">
        <v>13</v>
      </c>
      <c r="D34" s="321">
        <v>12</v>
      </c>
      <c r="E34" s="321">
        <v>30.8</v>
      </c>
      <c r="F34" s="322">
        <v>50</v>
      </c>
    </row>
    <row r="35" spans="1:15">
      <c r="A35" s="321">
        <v>32</v>
      </c>
      <c r="B35" s="321" t="s">
        <v>134</v>
      </c>
      <c r="C35" s="321">
        <v>117</v>
      </c>
      <c r="D35" s="321">
        <v>14</v>
      </c>
      <c r="E35" s="321">
        <v>34</v>
      </c>
      <c r="F35" s="322">
        <v>50</v>
      </c>
    </row>
    <row r="36" spans="1:15">
      <c r="A36" s="321">
        <v>33</v>
      </c>
      <c r="B36" s="321" t="s">
        <v>134</v>
      </c>
      <c r="C36" s="321">
        <v>121</v>
      </c>
      <c r="D36" s="321">
        <v>6</v>
      </c>
      <c r="E36" s="321">
        <v>24</v>
      </c>
      <c r="F36" s="322">
        <v>30</v>
      </c>
    </row>
    <row r="37" spans="1:15">
      <c r="A37" s="321">
        <v>34</v>
      </c>
      <c r="B37" s="321" t="s">
        <v>134</v>
      </c>
      <c r="C37" s="321">
        <v>16</v>
      </c>
      <c r="D37" s="321">
        <v>1</v>
      </c>
      <c r="E37" s="321">
        <v>64.8</v>
      </c>
      <c r="F37" s="322">
        <v>100</v>
      </c>
    </row>
    <row r="38" spans="1:15" s="240" customFormat="1">
      <c r="A38" s="321">
        <v>35</v>
      </c>
      <c r="B38" s="321" t="s">
        <v>134</v>
      </c>
      <c r="C38" s="321">
        <v>14</v>
      </c>
      <c r="D38" s="321">
        <v>6</v>
      </c>
      <c r="E38" s="321">
        <v>19.100000000000001</v>
      </c>
      <c r="F38" s="322">
        <v>50</v>
      </c>
      <c r="G38" s="238"/>
      <c r="H38" s="237"/>
      <c r="I38" s="237"/>
      <c r="J38" s="237"/>
      <c r="K38" s="237"/>
      <c r="L38" s="237"/>
      <c r="M38" s="237"/>
      <c r="N38" s="237"/>
      <c r="O38" s="239"/>
    </row>
    <row r="39" spans="1:15">
      <c r="A39" s="321">
        <v>36</v>
      </c>
      <c r="B39" s="321" t="s">
        <v>134</v>
      </c>
      <c r="C39" s="321">
        <v>27</v>
      </c>
      <c r="D39" s="321">
        <v>3</v>
      </c>
      <c r="E39" s="321">
        <v>16.5</v>
      </c>
      <c r="F39" s="322">
        <v>50</v>
      </c>
    </row>
    <row r="40" spans="1:15">
      <c r="A40" s="321">
        <v>37</v>
      </c>
      <c r="B40" s="321" t="s">
        <v>134</v>
      </c>
      <c r="C40" s="321">
        <v>26</v>
      </c>
      <c r="D40" s="321">
        <v>4</v>
      </c>
      <c r="E40" s="321">
        <v>75</v>
      </c>
      <c r="F40" s="322">
        <v>100</v>
      </c>
    </row>
    <row r="41" spans="1:15">
      <c r="A41" s="321">
        <v>38</v>
      </c>
      <c r="B41" s="321" t="s">
        <v>134</v>
      </c>
      <c r="C41" s="321">
        <v>24</v>
      </c>
      <c r="D41" s="321">
        <v>13</v>
      </c>
      <c r="E41" s="321">
        <v>65.3</v>
      </c>
      <c r="F41" s="322">
        <v>100</v>
      </c>
    </row>
    <row r="42" spans="1:15">
      <c r="A42" s="321">
        <v>39</v>
      </c>
      <c r="B42" s="321" t="s">
        <v>134</v>
      </c>
      <c r="C42" s="321">
        <v>36</v>
      </c>
      <c r="D42" s="321">
        <v>41</v>
      </c>
      <c r="E42" s="321">
        <v>41.6</v>
      </c>
      <c r="F42" s="322">
        <v>70</v>
      </c>
    </row>
    <row r="43" spans="1:15">
      <c r="A43" s="321">
        <v>40</v>
      </c>
      <c r="B43" s="321" t="s">
        <v>134</v>
      </c>
      <c r="C43" s="321">
        <v>28</v>
      </c>
      <c r="D43" s="321">
        <v>26</v>
      </c>
      <c r="E43" s="321">
        <v>46.8</v>
      </c>
      <c r="F43" s="322">
        <v>100</v>
      </c>
    </row>
    <row r="44" spans="1:15">
      <c r="A44" s="321">
        <v>41</v>
      </c>
      <c r="B44" s="321" t="s">
        <v>134</v>
      </c>
      <c r="C44" s="321">
        <v>46</v>
      </c>
      <c r="D44" s="321">
        <v>24</v>
      </c>
      <c r="E44" s="321">
        <v>109.3</v>
      </c>
      <c r="F44" s="322">
        <v>150</v>
      </c>
    </row>
    <row r="45" spans="1:15" s="240" customFormat="1">
      <c r="A45" s="321">
        <v>42</v>
      </c>
      <c r="B45" s="321" t="s">
        <v>134</v>
      </c>
      <c r="C45" s="321">
        <v>130</v>
      </c>
      <c r="D45" s="321">
        <v>38</v>
      </c>
      <c r="E45" s="321">
        <v>21.6</v>
      </c>
      <c r="F45" s="322">
        <v>50</v>
      </c>
      <c r="G45" s="238"/>
      <c r="H45" s="237"/>
      <c r="I45" s="237"/>
      <c r="J45" s="237"/>
      <c r="K45" s="237"/>
      <c r="L45" s="237"/>
      <c r="M45" s="237"/>
      <c r="N45" s="237"/>
      <c r="O45" s="239"/>
    </row>
    <row r="46" spans="1:15">
      <c r="A46" s="321">
        <v>43</v>
      </c>
      <c r="B46" s="321" t="s">
        <v>134</v>
      </c>
      <c r="C46" s="321">
        <v>133</v>
      </c>
      <c r="D46" s="321">
        <v>53</v>
      </c>
      <c r="E46" s="321">
        <v>14</v>
      </c>
      <c r="F46" s="322">
        <v>30</v>
      </c>
    </row>
    <row r="47" spans="1:15">
      <c r="A47" s="321">
        <v>44</v>
      </c>
      <c r="B47" s="321" t="s">
        <v>134</v>
      </c>
      <c r="C47" s="321">
        <v>133</v>
      </c>
      <c r="D47" s="321">
        <v>51</v>
      </c>
      <c r="E47" s="321">
        <v>16</v>
      </c>
      <c r="F47" s="322">
        <v>30</v>
      </c>
    </row>
    <row r="48" spans="1:15">
      <c r="A48" s="321">
        <v>45</v>
      </c>
      <c r="B48" s="321" t="s">
        <v>134</v>
      </c>
      <c r="C48" s="321">
        <v>89</v>
      </c>
      <c r="D48" s="321">
        <v>10</v>
      </c>
      <c r="E48" s="321">
        <v>33</v>
      </c>
      <c r="F48" s="322">
        <v>80</v>
      </c>
    </row>
    <row r="49" spans="1:15" s="242" customFormat="1">
      <c r="A49" s="321">
        <v>46</v>
      </c>
      <c r="B49" s="321" t="s">
        <v>134</v>
      </c>
      <c r="C49" s="321">
        <v>93</v>
      </c>
      <c r="D49" s="321">
        <v>82</v>
      </c>
      <c r="E49" s="321">
        <v>13.1</v>
      </c>
      <c r="F49" s="322">
        <v>30</v>
      </c>
      <c r="G49" s="238"/>
      <c r="H49" s="237"/>
      <c r="I49" s="237"/>
      <c r="J49" s="237"/>
      <c r="K49" s="237"/>
      <c r="L49" s="237"/>
      <c r="M49" s="237"/>
      <c r="N49" s="237"/>
      <c r="O49" s="239"/>
    </row>
    <row r="50" spans="1:15">
      <c r="A50" s="321">
        <v>47</v>
      </c>
      <c r="B50" s="321" t="s">
        <v>134</v>
      </c>
      <c r="C50" s="321">
        <v>93</v>
      </c>
      <c r="D50" s="321">
        <v>66</v>
      </c>
      <c r="E50" s="321">
        <v>14.8</v>
      </c>
      <c r="F50" s="322">
        <v>30</v>
      </c>
    </row>
    <row r="51" spans="1:15">
      <c r="A51" s="321">
        <v>48</v>
      </c>
      <c r="B51" s="321" t="s">
        <v>135</v>
      </c>
      <c r="C51" s="321">
        <v>231</v>
      </c>
      <c r="D51" s="321">
        <v>18</v>
      </c>
      <c r="E51" s="321">
        <v>19.399999999999999</v>
      </c>
      <c r="F51" s="322">
        <v>50</v>
      </c>
    </row>
    <row r="52" spans="1:15">
      <c r="A52" s="321">
        <v>49</v>
      </c>
      <c r="B52" s="321" t="s">
        <v>135</v>
      </c>
      <c r="C52" s="321">
        <v>46</v>
      </c>
      <c r="D52" s="321">
        <v>14</v>
      </c>
      <c r="E52" s="321">
        <v>41.3</v>
      </c>
      <c r="F52" s="322">
        <v>100</v>
      </c>
    </row>
    <row r="53" spans="1:15" s="240" customFormat="1">
      <c r="A53" s="321">
        <v>50</v>
      </c>
      <c r="B53" s="321" t="s">
        <v>135</v>
      </c>
      <c r="C53" s="321">
        <v>41</v>
      </c>
      <c r="D53" s="321">
        <v>14</v>
      </c>
      <c r="E53" s="321">
        <v>32.6</v>
      </c>
      <c r="F53" s="322">
        <v>100</v>
      </c>
      <c r="G53" s="238"/>
      <c r="H53" s="237"/>
      <c r="I53" s="237"/>
      <c r="J53" s="237"/>
      <c r="K53" s="237"/>
      <c r="L53" s="237"/>
      <c r="M53" s="237"/>
      <c r="N53" s="237"/>
      <c r="O53" s="239"/>
    </row>
    <row r="54" spans="1:15" s="238" customFormat="1">
      <c r="A54" s="321">
        <v>51</v>
      </c>
      <c r="B54" s="321" t="s">
        <v>135</v>
      </c>
      <c r="C54" s="321">
        <v>23</v>
      </c>
      <c r="D54" s="321">
        <v>24</v>
      </c>
      <c r="E54" s="321">
        <v>34.299999999999997</v>
      </c>
      <c r="F54" s="322">
        <v>70</v>
      </c>
      <c r="H54" s="237"/>
      <c r="I54" s="237"/>
      <c r="J54" s="237"/>
      <c r="K54" s="237"/>
      <c r="L54" s="237"/>
      <c r="M54" s="237"/>
      <c r="N54" s="237"/>
      <c r="O54" s="239"/>
    </row>
    <row r="55" spans="1:15">
      <c r="A55" s="321">
        <v>52</v>
      </c>
      <c r="B55" s="321" t="s">
        <v>135</v>
      </c>
      <c r="C55" s="321">
        <v>63</v>
      </c>
      <c r="D55" s="321">
        <v>3</v>
      </c>
      <c r="E55" s="321">
        <v>61</v>
      </c>
      <c r="F55" s="322">
        <v>130</v>
      </c>
    </row>
    <row r="56" spans="1:15">
      <c r="A56" s="321">
        <v>53</v>
      </c>
      <c r="B56" s="321" t="s">
        <v>135</v>
      </c>
      <c r="C56" s="321">
        <v>61</v>
      </c>
      <c r="D56" s="321">
        <v>4</v>
      </c>
      <c r="E56" s="321">
        <v>31.9</v>
      </c>
      <c r="F56" s="322">
        <v>100</v>
      </c>
    </row>
    <row r="57" spans="1:15">
      <c r="A57" s="321">
        <v>54</v>
      </c>
      <c r="B57" s="321" t="s">
        <v>135</v>
      </c>
      <c r="C57" s="321">
        <v>71</v>
      </c>
      <c r="D57" s="321">
        <v>1</v>
      </c>
      <c r="E57" s="321">
        <v>17.7</v>
      </c>
      <c r="F57" s="322">
        <v>70</v>
      </c>
    </row>
    <row r="58" spans="1:15">
      <c r="A58" s="321">
        <v>55</v>
      </c>
      <c r="B58" s="321" t="s">
        <v>135</v>
      </c>
      <c r="C58" s="321">
        <v>54</v>
      </c>
      <c r="D58" s="321">
        <v>20</v>
      </c>
      <c r="E58" s="321">
        <v>9.5</v>
      </c>
      <c r="F58" s="322">
        <v>30</v>
      </c>
    </row>
    <row r="59" spans="1:15">
      <c r="A59" s="321">
        <v>56</v>
      </c>
      <c r="B59" s="321" t="s">
        <v>135</v>
      </c>
      <c r="C59" s="321">
        <v>54</v>
      </c>
      <c r="D59" s="321">
        <v>24</v>
      </c>
      <c r="E59" s="321">
        <v>8</v>
      </c>
      <c r="F59" s="322">
        <v>20</v>
      </c>
    </row>
    <row r="60" spans="1:15">
      <c r="A60" s="321">
        <v>57</v>
      </c>
      <c r="B60" s="321" t="s">
        <v>135</v>
      </c>
      <c r="C60" s="321">
        <v>88</v>
      </c>
      <c r="D60" s="321">
        <v>11</v>
      </c>
      <c r="E60" s="321">
        <v>15.3</v>
      </c>
      <c r="F60" s="322">
        <v>50</v>
      </c>
    </row>
    <row r="61" spans="1:15">
      <c r="A61" s="321">
        <v>58</v>
      </c>
      <c r="B61" s="321" t="s">
        <v>135</v>
      </c>
      <c r="C61" s="321">
        <v>100</v>
      </c>
      <c r="D61" s="321">
        <v>6</v>
      </c>
      <c r="E61" s="321">
        <v>11.6</v>
      </c>
      <c r="F61" s="322">
        <v>70</v>
      </c>
    </row>
    <row r="62" spans="1:15">
      <c r="A62" s="321">
        <v>59</v>
      </c>
      <c r="B62" s="321" t="s">
        <v>135</v>
      </c>
      <c r="C62" s="321">
        <v>48</v>
      </c>
      <c r="D62" s="321">
        <v>18</v>
      </c>
      <c r="E62" s="321">
        <v>31.8</v>
      </c>
      <c r="F62" s="322">
        <v>90</v>
      </c>
    </row>
    <row r="63" spans="1:15">
      <c r="A63" s="321">
        <v>60</v>
      </c>
      <c r="B63" s="321" t="s">
        <v>135</v>
      </c>
      <c r="C63" s="321">
        <v>91</v>
      </c>
      <c r="D63" s="321">
        <v>18</v>
      </c>
      <c r="E63" s="321">
        <v>8.1</v>
      </c>
      <c r="F63" s="322">
        <v>30</v>
      </c>
    </row>
    <row r="64" spans="1:15">
      <c r="A64" s="321">
        <v>61</v>
      </c>
      <c r="B64" s="321" t="s">
        <v>135</v>
      </c>
      <c r="C64" s="321">
        <v>91</v>
      </c>
      <c r="D64" s="321">
        <v>19</v>
      </c>
      <c r="E64" s="321">
        <v>26.3</v>
      </c>
      <c r="F64" s="322">
        <v>90</v>
      </c>
    </row>
    <row r="65" spans="1:6">
      <c r="A65" s="321">
        <v>62</v>
      </c>
      <c r="B65" s="321" t="s">
        <v>135</v>
      </c>
      <c r="C65" s="321">
        <v>114</v>
      </c>
      <c r="D65" s="321">
        <v>3</v>
      </c>
      <c r="E65" s="321">
        <v>26.8</v>
      </c>
      <c r="F65" s="322">
        <v>60</v>
      </c>
    </row>
    <row r="66" spans="1:6">
      <c r="A66" s="321">
        <v>63</v>
      </c>
      <c r="B66" s="321" t="s">
        <v>135</v>
      </c>
      <c r="C66" s="321">
        <v>114</v>
      </c>
      <c r="D66" s="321">
        <v>24</v>
      </c>
      <c r="E66" s="321">
        <v>20.5</v>
      </c>
      <c r="F66" s="322">
        <v>60</v>
      </c>
    </row>
    <row r="67" spans="1:6">
      <c r="A67" s="321">
        <v>64</v>
      </c>
      <c r="B67" s="321" t="s">
        <v>135</v>
      </c>
      <c r="C67" s="321">
        <v>152</v>
      </c>
      <c r="D67" s="321">
        <v>2</v>
      </c>
      <c r="E67" s="321">
        <v>7.4</v>
      </c>
      <c r="F67" s="322">
        <v>20</v>
      </c>
    </row>
    <row r="68" spans="1:6">
      <c r="A68" s="321">
        <v>65</v>
      </c>
      <c r="B68" s="321" t="s">
        <v>135</v>
      </c>
      <c r="C68" s="321">
        <v>150</v>
      </c>
      <c r="D68" s="321">
        <v>14</v>
      </c>
      <c r="E68" s="321">
        <v>34.9</v>
      </c>
      <c r="F68" s="322">
        <v>100</v>
      </c>
    </row>
    <row r="69" spans="1:6">
      <c r="A69" s="321">
        <v>66</v>
      </c>
      <c r="B69" s="321" t="s">
        <v>135</v>
      </c>
      <c r="C69" s="321">
        <v>217</v>
      </c>
      <c r="D69" s="321">
        <v>1</v>
      </c>
      <c r="E69" s="321">
        <v>32.1</v>
      </c>
      <c r="F69" s="322">
        <v>50</v>
      </c>
    </row>
    <row r="70" spans="1:6">
      <c r="A70" s="321">
        <v>67</v>
      </c>
      <c r="B70" s="321" t="s">
        <v>135</v>
      </c>
      <c r="C70" s="321">
        <v>217</v>
      </c>
      <c r="D70" s="321">
        <v>12</v>
      </c>
      <c r="E70" s="321">
        <v>41.6</v>
      </c>
      <c r="F70" s="322">
        <v>100</v>
      </c>
    </row>
    <row r="71" spans="1:6">
      <c r="A71" s="321">
        <v>68</v>
      </c>
      <c r="B71" s="321" t="s">
        <v>135</v>
      </c>
      <c r="C71" s="321">
        <v>208</v>
      </c>
      <c r="D71" s="321">
        <v>6</v>
      </c>
      <c r="E71" s="321">
        <v>30</v>
      </c>
      <c r="F71" s="322">
        <v>80</v>
      </c>
    </row>
    <row r="72" spans="1:6">
      <c r="A72" s="321">
        <v>69</v>
      </c>
      <c r="B72" s="321" t="s">
        <v>135</v>
      </c>
      <c r="C72" s="321">
        <v>206</v>
      </c>
      <c r="D72" s="321">
        <v>3</v>
      </c>
      <c r="E72" s="321">
        <v>24.8</v>
      </c>
      <c r="F72" s="322">
        <v>70</v>
      </c>
    </row>
    <row r="73" spans="1:6">
      <c r="A73" s="321">
        <v>70</v>
      </c>
      <c r="B73" s="321" t="s">
        <v>135</v>
      </c>
      <c r="C73" s="321">
        <v>243</v>
      </c>
      <c r="D73" s="321">
        <v>38</v>
      </c>
      <c r="E73" s="321">
        <v>53.5</v>
      </c>
      <c r="F73" s="321">
        <v>100</v>
      </c>
    </row>
    <row r="74" spans="1:6">
      <c r="A74" s="321">
        <v>71</v>
      </c>
      <c r="B74" s="321" t="s">
        <v>135</v>
      </c>
      <c r="C74" s="321">
        <v>243</v>
      </c>
      <c r="D74" s="321">
        <v>19</v>
      </c>
      <c r="E74" s="321">
        <v>33.799999999999997</v>
      </c>
      <c r="F74" s="321">
        <v>80</v>
      </c>
    </row>
    <row r="75" spans="1:6">
      <c r="A75" s="321">
        <v>72</v>
      </c>
      <c r="B75" s="321" t="s">
        <v>135</v>
      </c>
      <c r="C75" s="321">
        <v>184</v>
      </c>
      <c r="D75" s="321">
        <v>15</v>
      </c>
      <c r="E75" s="321">
        <v>21.1</v>
      </c>
      <c r="F75" s="321">
        <v>50</v>
      </c>
    </row>
    <row r="76" spans="1:6">
      <c r="A76" s="321">
        <v>73</v>
      </c>
      <c r="B76" s="321" t="s">
        <v>135</v>
      </c>
      <c r="C76" s="321">
        <v>184</v>
      </c>
      <c r="D76" s="321">
        <v>42</v>
      </c>
      <c r="E76" s="321">
        <v>14</v>
      </c>
      <c r="F76" s="321">
        <v>30</v>
      </c>
    </row>
    <row r="77" spans="1:6">
      <c r="A77" s="321">
        <v>74</v>
      </c>
      <c r="B77" s="321" t="s">
        <v>135</v>
      </c>
      <c r="C77" s="321">
        <v>193</v>
      </c>
      <c r="D77" s="321">
        <v>9</v>
      </c>
      <c r="E77" s="321">
        <v>71.8</v>
      </c>
      <c r="F77" s="321">
        <v>150</v>
      </c>
    </row>
    <row r="78" spans="1:6">
      <c r="A78" s="321">
        <v>75</v>
      </c>
      <c r="B78" s="321" t="s">
        <v>135</v>
      </c>
      <c r="C78" s="321">
        <v>191</v>
      </c>
      <c r="D78" s="321">
        <v>31</v>
      </c>
      <c r="E78" s="321">
        <v>10.199999999999999</v>
      </c>
      <c r="F78" s="321">
        <v>30</v>
      </c>
    </row>
    <row r="79" spans="1:6">
      <c r="A79" s="321">
        <v>76</v>
      </c>
      <c r="B79" s="321" t="s">
        <v>136</v>
      </c>
      <c r="C79" s="321">
        <v>13</v>
      </c>
      <c r="D79" s="321">
        <v>26</v>
      </c>
      <c r="E79" s="321">
        <v>40.4</v>
      </c>
      <c r="F79" s="321">
        <v>100</v>
      </c>
    </row>
    <row r="80" spans="1:6">
      <c r="A80" s="321">
        <v>77</v>
      </c>
      <c r="B80" s="321" t="s">
        <v>136</v>
      </c>
      <c r="C80" s="321">
        <v>13</v>
      </c>
      <c r="D80" s="321">
        <v>7</v>
      </c>
      <c r="E80" s="321">
        <v>17.100000000000001</v>
      </c>
      <c r="F80" s="321">
        <v>50</v>
      </c>
    </row>
    <row r="81" spans="1:6">
      <c r="A81" s="321">
        <v>78</v>
      </c>
      <c r="B81" s="321" t="s">
        <v>136</v>
      </c>
      <c r="C81" s="321">
        <v>50</v>
      </c>
      <c r="D81" s="321">
        <v>14</v>
      </c>
      <c r="E81" s="321">
        <v>56.2</v>
      </c>
      <c r="F81" s="321">
        <v>100</v>
      </c>
    </row>
    <row r="82" spans="1:6">
      <c r="A82" s="321">
        <v>79</v>
      </c>
      <c r="B82" s="321" t="s">
        <v>136</v>
      </c>
      <c r="C82" s="321">
        <v>36</v>
      </c>
      <c r="D82" s="321">
        <v>7</v>
      </c>
      <c r="E82" s="321">
        <v>62.4</v>
      </c>
      <c r="F82" s="321">
        <v>150</v>
      </c>
    </row>
    <row r="83" spans="1:6">
      <c r="A83" s="321">
        <v>80</v>
      </c>
      <c r="B83" s="321" t="s">
        <v>136</v>
      </c>
      <c r="C83" s="321">
        <v>36</v>
      </c>
      <c r="D83" s="321">
        <v>31</v>
      </c>
      <c r="E83" s="321">
        <v>18</v>
      </c>
      <c r="F83" s="321">
        <v>50</v>
      </c>
    </row>
    <row r="84" spans="1:6">
      <c r="A84" s="321">
        <v>81</v>
      </c>
      <c r="B84" s="321" t="s">
        <v>136</v>
      </c>
      <c r="C84" s="321">
        <v>64</v>
      </c>
      <c r="D84" s="321">
        <v>16</v>
      </c>
      <c r="E84" s="321">
        <v>26.7</v>
      </c>
      <c r="F84" s="321">
        <v>80</v>
      </c>
    </row>
    <row r="85" spans="1:6">
      <c r="A85" s="321">
        <v>82</v>
      </c>
      <c r="B85" s="321" t="s">
        <v>136</v>
      </c>
      <c r="C85" s="321">
        <v>67</v>
      </c>
      <c r="D85" s="321">
        <v>2</v>
      </c>
      <c r="E85" s="321">
        <v>45.7</v>
      </c>
      <c r="F85" s="321">
        <v>150</v>
      </c>
    </row>
    <row r="86" spans="1:6">
      <c r="A86" s="321">
        <v>83</v>
      </c>
      <c r="B86" s="321" t="s">
        <v>136</v>
      </c>
      <c r="C86" s="321">
        <v>65</v>
      </c>
      <c r="D86" s="321">
        <v>1</v>
      </c>
      <c r="E86" s="321">
        <v>31.3</v>
      </c>
      <c r="F86" s="321">
        <v>70</v>
      </c>
    </row>
    <row r="87" spans="1:6">
      <c r="A87" s="321">
        <v>84</v>
      </c>
      <c r="B87" s="321" t="s">
        <v>136</v>
      </c>
      <c r="C87" s="321">
        <v>65</v>
      </c>
      <c r="D87" s="321">
        <v>8</v>
      </c>
      <c r="E87" s="321">
        <v>26.5</v>
      </c>
      <c r="F87" s="321">
        <v>80</v>
      </c>
    </row>
    <row r="88" spans="1:6">
      <c r="A88" s="321">
        <v>85</v>
      </c>
      <c r="B88" s="321" t="s">
        <v>136</v>
      </c>
      <c r="C88" s="321">
        <v>65</v>
      </c>
      <c r="D88" s="321">
        <v>24</v>
      </c>
      <c r="E88" s="321">
        <v>21.5</v>
      </c>
      <c r="F88" s="321">
        <v>70</v>
      </c>
    </row>
    <row r="89" spans="1:6">
      <c r="A89" s="321">
        <v>86</v>
      </c>
      <c r="B89" s="321" t="s">
        <v>136</v>
      </c>
      <c r="C89" s="321">
        <v>66</v>
      </c>
      <c r="D89" s="321">
        <v>5</v>
      </c>
      <c r="E89" s="321">
        <v>28.6</v>
      </c>
      <c r="F89" s="321">
        <v>100</v>
      </c>
    </row>
    <row r="90" spans="1:6">
      <c r="A90" s="321">
        <v>87</v>
      </c>
      <c r="B90" s="321" t="s">
        <v>136</v>
      </c>
      <c r="C90" s="321">
        <v>66</v>
      </c>
      <c r="D90" s="321">
        <v>7</v>
      </c>
      <c r="E90" s="321">
        <v>19.899999999999999</v>
      </c>
      <c r="F90" s="321">
        <v>80</v>
      </c>
    </row>
    <row r="91" spans="1:6">
      <c r="A91" s="321">
        <v>88</v>
      </c>
      <c r="B91" s="321" t="s">
        <v>136</v>
      </c>
      <c r="C91" s="321">
        <v>5</v>
      </c>
      <c r="D91" s="321">
        <v>5</v>
      </c>
      <c r="E91" s="321">
        <v>196.1</v>
      </c>
      <c r="F91" s="321">
        <v>500</v>
      </c>
    </row>
    <row r="92" spans="1:6">
      <c r="A92" s="321">
        <v>89</v>
      </c>
      <c r="B92" s="321" t="s">
        <v>136</v>
      </c>
      <c r="C92" s="321">
        <v>71</v>
      </c>
      <c r="D92" s="321">
        <v>27</v>
      </c>
      <c r="E92" s="321">
        <v>64</v>
      </c>
      <c r="F92" s="321">
        <v>200</v>
      </c>
    </row>
    <row r="93" spans="1:6">
      <c r="A93" s="321">
        <v>90</v>
      </c>
      <c r="B93" s="321" t="s">
        <v>136</v>
      </c>
      <c r="C93" s="321">
        <v>70</v>
      </c>
      <c r="D93" s="321">
        <v>97</v>
      </c>
      <c r="E93" s="321">
        <v>86</v>
      </c>
      <c r="F93" s="321">
        <v>200</v>
      </c>
    </row>
    <row r="94" spans="1:6">
      <c r="A94" s="321">
        <v>91</v>
      </c>
      <c r="B94" s="321" t="s">
        <v>136</v>
      </c>
      <c r="C94" s="321">
        <v>72</v>
      </c>
      <c r="D94" s="321">
        <v>16</v>
      </c>
      <c r="E94" s="321">
        <v>140.9</v>
      </c>
      <c r="F94" s="321">
        <v>300</v>
      </c>
    </row>
    <row r="95" spans="1:6">
      <c r="A95" s="321"/>
      <c r="B95" s="321"/>
      <c r="C95" s="321"/>
      <c r="D95" s="321"/>
      <c r="E95" s="321">
        <f>SUM(E4:E94)</f>
        <v>4489.1000000000013</v>
      </c>
      <c r="F95" s="321"/>
    </row>
    <row r="96" spans="1:6">
      <c r="A96" s="321"/>
      <c r="B96" s="321"/>
      <c r="C96" s="321"/>
      <c r="D96" s="321"/>
      <c r="E96" s="321"/>
      <c r="F96" s="321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selection activeCell="D70" sqref="D70"/>
    </sheetView>
  </sheetViews>
  <sheetFormatPr defaultRowHeight="15"/>
  <cols>
    <col min="1" max="1" width="5.42578125" style="334" customWidth="1"/>
    <col min="2" max="3" width="9.140625" style="334"/>
    <col min="4" max="4" width="12.42578125" style="334" customWidth="1"/>
    <col min="5" max="5" width="19.5703125" style="334" customWidth="1"/>
    <col min="6" max="256" width="9.140625" style="334"/>
    <col min="257" max="257" width="5.42578125" style="334" customWidth="1"/>
    <col min="258" max="259" width="9.140625" style="334"/>
    <col min="260" max="260" width="12.42578125" style="334" customWidth="1"/>
    <col min="261" max="261" width="19.5703125" style="334" customWidth="1"/>
    <col min="262" max="512" width="9.140625" style="334"/>
    <col min="513" max="513" width="5.42578125" style="334" customWidth="1"/>
    <col min="514" max="515" width="9.140625" style="334"/>
    <col min="516" max="516" width="12.42578125" style="334" customWidth="1"/>
    <col min="517" max="517" width="19.5703125" style="334" customWidth="1"/>
    <col min="518" max="768" width="9.140625" style="334"/>
    <col min="769" max="769" width="5.42578125" style="334" customWidth="1"/>
    <col min="770" max="771" width="9.140625" style="334"/>
    <col min="772" max="772" width="12.42578125" style="334" customWidth="1"/>
    <col min="773" max="773" width="19.5703125" style="334" customWidth="1"/>
    <col min="774" max="1024" width="9.140625" style="334"/>
    <col min="1025" max="1025" width="5.42578125" style="334" customWidth="1"/>
    <col min="1026" max="1027" width="9.140625" style="334"/>
    <col min="1028" max="1028" width="12.42578125" style="334" customWidth="1"/>
    <col min="1029" max="1029" width="19.5703125" style="334" customWidth="1"/>
    <col min="1030" max="1280" width="9.140625" style="334"/>
    <col min="1281" max="1281" width="5.42578125" style="334" customWidth="1"/>
    <col min="1282" max="1283" width="9.140625" style="334"/>
    <col min="1284" max="1284" width="12.42578125" style="334" customWidth="1"/>
    <col min="1285" max="1285" width="19.5703125" style="334" customWidth="1"/>
    <col min="1286" max="1536" width="9.140625" style="334"/>
    <col min="1537" max="1537" width="5.42578125" style="334" customWidth="1"/>
    <col min="1538" max="1539" width="9.140625" style="334"/>
    <col min="1540" max="1540" width="12.42578125" style="334" customWidth="1"/>
    <col min="1541" max="1541" width="19.5703125" style="334" customWidth="1"/>
    <col min="1542" max="1792" width="9.140625" style="334"/>
    <col min="1793" max="1793" width="5.42578125" style="334" customWidth="1"/>
    <col min="1794" max="1795" width="9.140625" style="334"/>
    <col min="1796" max="1796" width="12.42578125" style="334" customWidth="1"/>
    <col min="1797" max="1797" width="19.5703125" style="334" customWidth="1"/>
    <col min="1798" max="2048" width="9.140625" style="334"/>
    <col min="2049" max="2049" width="5.42578125" style="334" customWidth="1"/>
    <col min="2050" max="2051" width="9.140625" style="334"/>
    <col min="2052" max="2052" width="12.42578125" style="334" customWidth="1"/>
    <col min="2053" max="2053" width="19.5703125" style="334" customWidth="1"/>
    <col min="2054" max="2304" width="9.140625" style="334"/>
    <col min="2305" max="2305" width="5.42578125" style="334" customWidth="1"/>
    <col min="2306" max="2307" width="9.140625" style="334"/>
    <col min="2308" max="2308" width="12.42578125" style="334" customWidth="1"/>
    <col min="2309" max="2309" width="19.5703125" style="334" customWidth="1"/>
    <col min="2310" max="2560" width="9.140625" style="334"/>
    <col min="2561" max="2561" width="5.42578125" style="334" customWidth="1"/>
    <col min="2562" max="2563" width="9.140625" style="334"/>
    <col min="2564" max="2564" width="12.42578125" style="334" customWidth="1"/>
    <col min="2565" max="2565" width="19.5703125" style="334" customWidth="1"/>
    <col min="2566" max="2816" width="9.140625" style="334"/>
    <col min="2817" max="2817" width="5.42578125" style="334" customWidth="1"/>
    <col min="2818" max="2819" width="9.140625" style="334"/>
    <col min="2820" max="2820" width="12.42578125" style="334" customWidth="1"/>
    <col min="2821" max="2821" width="19.5703125" style="334" customWidth="1"/>
    <col min="2822" max="3072" width="9.140625" style="334"/>
    <col min="3073" max="3073" width="5.42578125" style="334" customWidth="1"/>
    <col min="3074" max="3075" width="9.140625" style="334"/>
    <col min="3076" max="3076" width="12.42578125" style="334" customWidth="1"/>
    <col min="3077" max="3077" width="19.5703125" style="334" customWidth="1"/>
    <col min="3078" max="3328" width="9.140625" style="334"/>
    <col min="3329" max="3329" width="5.42578125" style="334" customWidth="1"/>
    <col min="3330" max="3331" width="9.140625" style="334"/>
    <col min="3332" max="3332" width="12.42578125" style="334" customWidth="1"/>
    <col min="3333" max="3333" width="19.5703125" style="334" customWidth="1"/>
    <col min="3334" max="3584" width="9.140625" style="334"/>
    <col min="3585" max="3585" width="5.42578125" style="334" customWidth="1"/>
    <col min="3586" max="3587" width="9.140625" style="334"/>
    <col min="3588" max="3588" width="12.42578125" style="334" customWidth="1"/>
    <col min="3589" max="3589" width="19.5703125" style="334" customWidth="1"/>
    <col min="3590" max="3840" width="9.140625" style="334"/>
    <col min="3841" max="3841" width="5.42578125" style="334" customWidth="1"/>
    <col min="3842" max="3843" width="9.140625" style="334"/>
    <col min="3844" max="3844" width="12.42578125" style="334" customWidth="1"/>
    <col min="3845" max="3845" width="19.5703125" style="334" customWidth="1"/>
    <col min="3846" max="4096" width="9.140625" style="334"/>
    <col min="4097" max="4097" width="5.42578125" style="334" customWidth="1"/>
    <col min="4098" max="4099" width="9.140625" style="334"/>
    <col min="4100" max="4100" width="12.42578125" style="334" customWidth="1"/>
    <col min="4101" max="4101" width="19.5703125" style="334" customWidth="1"/>
    <col min="4102" max="4352" width="9.140625" style="334"/>
    <col min="4353" max="4353" width="5.42578125" style="334" customWidth="1"/>
    <col min="4354" max="4355" width="9.140625" style="334"/>
    <col min="4356" max="4356" width="12.42578125" style="334" customWidth="1"/>
    <col min="4357" max="4357" width="19.5703125" style="334" customWidth="1"/>
    <col min="4358" max="4608" width="9.140625" style="334"/>
    <col min="4609" max="4609" width="5.42578125" style="334" customWidth="1"/>
    <col min="4610" max="4611" width="9.140625" style="334"/>
    <col min="4612" max="4612" width="12.42578125" style="334" customWidth="1"/>
    <col min="4613" max="4613" width="19.5703125" style="334" customWidth="1"/>
    <col min="4614" max="4864" width="9.140625" style="334"/>
    <col min="4865" max="4865" width="5.42578125" style="334" customWidth="1"/>
    <col min="4866" max="4867" width="9.140625" style="334"/>
    <col min="4868" max="4868" width="12.42578125" style="334" customWidth="1"/>
    <col min="4869" max="4869" width="19.5703125" style="334" customWidth="1"/>
    <col min="4870" max="5120" width="9.140625" style="334"/>
    <col min="5121" max="5121" width="5.42578125" style="334" customWidth="1"/>
    <col min="5122" max="5123" width="9.140625" style="334"/>
    <col min="5124" max="5124" width="12.42578125" style="334" customWidth="1"/>
    <col min="5125" max="5125" width="19.5703125" style="334" customWidth="1"/>
    <col min="5126" max="5376" width="9.140625" style="334"/>
    <col min="5377" max="5377" width="5.42578125" style="334" customWidth="1"/>
    <col min="5378" max="5379" width="9.140625" style="334"/>
    <col min="5380" max="5380" width="12.42578125" style="334" customWidth="1"/>
    <col min="5381" max="5381" width="19.5703125" style="334" customWidth="1"/>
    <col min="5382" max="5632" width="9.140625" style="334"/>
    <col min="5633" max="5633" width="5.42578125" style="334" customWidth="1"/>
    <col min="5634" max="5635" width="9.140625" style="334"/>
    <col min="5636" max="5636" width="12.42578125" style="334" customWidth="1"/>
    <col min="5637" max="5637" width="19.5703125" style="334" customWidth="1"/>
    <col min="5638" max="5888" width="9.140625" style="334"/>
    <col min="5889" max="5889" width="5.42578125" style="334" customWidth="1"/>
    <col min="5890" max="5891" width="9.140625" style="334"/>
    <col min="5892" max="5892" width="12.42578125" style="334" customWidth="1"/>
    <col min="5893" max="5893" width="19.5703125" style="334" customWidth="1"/>
    <col min="5894" max="6144" width="9.140625" style="334"/>
    <col min="6145" max="6145" width="5.42578125" style="334" customWidth="1"/>
    <col min="6146" max="6147" width="9.140625" style="334"/>
    <col min="6148" max="6148" width="12.42578125" style="334" customWidth="1"/>
    <col min="6149" max="6149" width="19.5703125" style="334" customWidth="1"/>
    <col min="6150" max="6400" width="9.140625" style="334"/>
    <col min="6401" max="6401" width="5.42578125" style="334" customWidth="1"/>
    <col min="6402" max="6403" width="9.140625" style="334"/>
    <col min="6404" max="6404" width="12.42578125" style="334" customWidth="1"/>
    <col min="6405" max="6405" width="19.5703125" style="334" customWidth="1"/>
    <col min="6406" max="6656" width="9.140625" style="334"/>
    <col min="6657" max="6657" width="5.42578125" style="334" customWidth="1"/>
    <col min="6658" max="6659" width="9.140625" style="334"/>
    <col min="6660" max="6660" width="12.42578125" style="334" customWidth="1"/>
    <col min="6661" max="6661" width="19.5703125" style="334" customWidth="1"/>
    <col min="6662" max="6912" width="9.140625" style="334"/>
    <col min="6913" max="6913" width="5.42578125" style="334" customWidth="1"/>
    <col min="6914" max="6915" width="9.140625" style="334"/>
    <col min="6916" max="6916" width="12.42578125" style="334" customWidth="1"/>
    <col min="6917" max="6917" width="19.5703125" style="334" customWidth="1"/>
    <col min="6918" max="7168" width="9.140625" style="334"/>
    <col min="7169" max="7169" width="5.42578125" style="334" customWidth="1"/>
    <col min="7170" max="7171" width="9.140625" style="334"/>
    <col min="7172" max="7172" width="12.42578125" style="334" customWidth="1"/>
    <col min="7173" max="7173" width="19.5703125" style="334" customWidth="1"/>
    <col min="7174" max="7424" width="9.140625" style="334"/>
    <col min="7425" max="7425" width="5.42578125" style="334" customWidth="1"/>
    <col min="7426" max="7427" width="9.140625" style="334"/>
    <col min="7428" max="7428" width="12.42578125" style="334" customWidth="1"/>
    <col min="7429" max="7429" width="19.5703125" style="334" customWidth="1"/>
    <col min="7430" max="7680" width="9.140625" style="334"/>
    <col min="7681" max="7681" width="5.42578125" style="334" customWidth="1"/>
    <col min="7682" max="7683" width="9.140625" style="334"/>
    <col min="7684" max="7684" width="12.42578125" style="334" customWidth="1"/>
    <col min="7685" max="7685" width="19.5703125" style="334" customWidth="1"/>
    <col min="7686" max="7936" width="9.140625" style="334"/>
    <col min="7937" max="7937" width="5.42578125" style="334" customWidth="1"/>
    <col min="7938" max="7939" width="9.140625" style="334"/>
    <col min="7940" max="7940" width="12.42578125" style="334" customWidth="1"/>
    <col min="7941" max="7941" width="19.5703125" style="334" customWidth="1"/>
    <col min="7942" max="8192" width="9.140625" style="334"/>
    <col min="8193" max="8193" width="5.42578125" style="334" customWidth="1"/>
    <col min="8194" max="8195" width="9.140625" style="334"/>
    <col min="8196" max="8196" width="12.42578125" style="334" customWidth="1"/>
    <col min="8197" max="8197" width="19.5703125" style="334" customWidth="1"/>
    <col min="8198" max="8448" width="9.140625" style="334"/>
    <col min="8449" max="8449" width="5.42578125" style="334" customWidth="1"/>
    <col min="8450" max="8451" width="9.140625" style="334"/>
    <col min="8452" max="8452" width="12.42578125" style="334" customWidth="1"/>
    <col min="8453" max="8453" width="19.5703125" style="334" customWidth="1"/>
    <col min="8454" max="8704" width="9.140625" style="334"/>
    <col min="8705" max="8705" width="5.42578125" style="334" customWidth="1"/>
    <col min="8706" max="8707" width="9.140625" style="334"/>
    <col min="8708" max="8708" width="12.42578125" style="334" customWidth="1"/>
    <col min="8709" max="8709" width="19.5703125" style="334" customWidth="1"/>
    <col min="8710" max="8960" width="9.140625" style="334"/>
    <col min="8961" max="8961" width="5.42578125" style="334" customWidth="1"/>
    <col min="8962" max="8963" width="9.140625" style="334"/>
    <col min="8964" max="8964" width="12.42578125" style="334" customWidth="1"/>
    <col min="8965" max="8965" width="19.5703125" style="334" customWidth="1"/>
    <col min="8966" max="9216" width="9.140625" style="334"/>
    <col min="9217" max="9217" width="5.42578125" style="334" customWidth="1"/>
    <col min="9218" max="9219" width="9.140625" style="334"/>
    <col min="9220" max="9220" width="12.42578125" style="334" customWidth="1"/>
    <col min="9221" max="9221" width="19.5703125" style="334" customWidth="1"/>
    <col min="9222" max="9472" width="9.140625" style="334"/>
    <col min="9473" max="9473" width="5.42578125" style="334" customWidth="1"/>
    <col min="9474" max="9475" width="9.140625" style="334"/>
    <col min="9476" max="9476" width="12.42578125" style="334" customWidth="1"/>
    <col min="9477" max="9477" width="19.5703125" style="334" customWidth="1"/>
    <col min="9478" max="9728" width="9.140625" style="334"/>
    <col min="9729" max="9729" width="5.42578125" style="334" customWidth="1"/>
    <col min="9730" max="9731" width="9.140625" style="334"/>
    <col min="9732" max="9732" width="12.42578125" style="334" customWidth="1"/>
    <col min="9733" max="9733" width="19.5703125" style="334" customWidth="1"/>
    <col min="9734" max="9984" width="9.140625" style="334"/>
    <col min="9985" max="9985" width="5.42578125" style="334" customWidth="1"/>
    <col min="9986" max="9987" width="9.140625" style="334"/>
    <col min="9988" max="9988" width="12.42578125" style="334" customWidth="1"/>
    <col min="9989" max="9989" width="19.5703125" style="334" customWidth="1"/>
    <col min="9990" max="10240" width="9.140625" style="334"/>
    <col min="10241" max="10241" width="5.42578125" style="334" customWidth="1"/>
    <col min="10242" max="10243" width="9.140625" style="334"/>
    <col min="10244" max="10244" width="12.42578125" style="334" customWidth="1"/>
    <col min="10245" max="10245" width="19.5703125" style="334" customWidth="1"/>
    <col min="10246" max="10496" width="9.140625" style="334"/>
    <col min="10497" max="10497" width="5.42578125" style="334" customWidth="1"/>
    <col min="10498" max="10499" width="9.140625" style="334"/>
    <col min="10500" max="10500" width="12.42578125" style="334" customWidth="1"/>
    <col min="10501" max="10501" width="19.5703125" style="334" customWidth="1"/>
    <col min="10502" max="10752" width="9.140625" style="334"/>
    <col min="10753" max="10753" width="5.42578125" style="334" customWidth="1"/>
    <col min="10754" max="10755" width="9.140625" style="334"/>
    <col min="10756" max="10756" width="12.42578125" style="334" customWidth="1"/>
    <col min="10757" max="10757" width="19.5703125" style="334" customWidth="1"/>
    <col min="10758" max="11008" width="9.140625" style="334"/>
    <col min="11009" max="11009" width="5.42578125" style="334" customWidth="1"/>
    <col min="11010" max="11011" width="9.140625" style="334"/>
    <col min="11012" max="11012" width="12.42578125" style="334" customWidth="1"/>
    <col min="11013" max="11013" width="19.5703125" style="334" customWidth="1"/>
    <col min="11014" max="11264" width="9.140625" style="334"/>
    <col min="11265" max="11265" width="5.42578125" style="334" customWidth="1"/>
    <col min="11266" max="11267" width="9.140625" style="334"/>
    <col min="11268" max="11268" width="12.42578125" style="334" customWidth="1"/>
    <col min="11269" max="11269" width="19.5703125" style="334" customWidth="1"/>
    <col min="11270" max="11520" width="9.140625" style="334"/>
    <col min="11521" max="11521" width="5.42578125" style="334" customWidth="1"/>
    <col min="11522" max="11523" width="9.140625" style="334"/>
    <col min="11524" max="11524" width="12.42578125" style="334" customWidth="1"/>
    <col min="11525" max="11525" width="19.5703125" style="334" customWidth="1"/>
    <col min="11526" max="11776" width="9.140625" style="334"/>
    <col min="11777" max="11777" width="5.42578125" style="334" customWidth="1"/>
    <col min="11778" max="11779" width="9.140625" style="334"/>
    <col min="11780" max="11780" width="12.42578125" style="334" customWidth="1"/>
    <col min="11781" max="11781" width="19.5703125" style="334" customWidth="1"/>
    <col min="11782" max="12032" width="9.140625" style="334"/>
    <col min="12033" max="12033" width="5.42578125" style="334" customWidth="1"/>
    <col min="12034" max="12035" width="9.140625" style="334"/>
    <col min="12036" max="12036" width="12.42578125" style="334" customWidth="1"/>
    <col min="12037" max="12037" width="19.5703125" style="334" customWidth="1"/>
    <col min="12038" max="12288" width="9.140625" style="334"/>
    <col min="12289" max="12289" width="5.42578125" style="334" customWidth="1"/>
    <col min="12290" max="12291" width="9.140625" style="334"/>
    <col min="12292" max="12292" width="12.42578125" style="334" customWidth="1"/>
    <col min="12293" max="12293" width="19.5703125" style="334" customWidth="1"/>
    <col min="12294" max="12544" width="9.140625" style="334"/>
    <col min="12545" max="12545" width="5.42578125" style="334" customWidth="1"/>
    <col min="12546" max="12547" width="9.140625" style="334"/>
    <col min="12548" max="12548" width="12.42578125" style="334" customWidth="1"/>
    <col min="12549" max="12549" width="19.5703125" style="334" customWidth="1"/>
    <col min="12550" max="12800" width="9.140625" style="334"/>
    <col min="12801" max="12801" width="5.42578125" style="334" customWidth="1"/>
    <col min="12802" max="12803" width="9.140625" style="334"/>
    <col min="12804" max="12804" width="12.42578125" style="334" customWidth="1"/>
    <col min="12805" max="12805" width="19.5703125" style="334" customWidth="1"/>
    <col min="12806" max="13056" width="9.140625" style="334"/>
    <col min="13057" max="13057" width="5.42578125" style="334" customWidth="1"/>
    <col min="13058" max="13059" width="9.140625" style="334"/>
    <col min="13060" max="13060" width="12.42578125" style="334" customWidth="1"/>
    <col min="13061" max="13061" width="19.5703125" style="334" customWidth="1"/>
    <col min="13062" max="13312" width="9.140625" style="334"/>
    <col min="13313" max="13313" width="5.42578125" style="334" customWidth="1"/>
    <col min="13314" max="13315" width="9.140625" style="334"/>
    <col min="13316" max="13316" width="12.42578125" style="334" customWidth="1"/>
    <col min="13317" max="13317" width="19.5703125" style="334" customWidth="1"/>
    <col min="13318" max="13568" width="9.140625" style="334"/>
    <col min="13569" max="13569" width="5.42578125" style="334" customWidth="1"/>
    <col min="13570" max="13571" width="9.140625" style="334"/>
    <col min="13572" max="13572" width="12.42578125" style="334" customWidth="1"/>
    <col min="13573" max="13573" width="19.5703125" style="334" customWidth="1"/>
    <col min="13574" max="13824" width="9.140625" style="334"/>
    <col min="13825" max="13825" width="5.42578125" style="334" customWidth="1"/>
    <col min="13826" max="13827" width="9.140625" style="334"/>
    <col min="13828" max="13828" width="12.42578125" style="334" customWidth="1"/>
    <col min="13829" max="13829" width="19.5703125" style="334" customWidth="1"/>
    <col min="13830" max="14080" width="9.140625" style="334"/>
    <col min="14081" max="14081" width="5.42578125" style="334" customWidth="1"/>
    <col min="14082" max="14083" width="9.140625" style="334"/>
    <col min="14084" max="14084" width="12.42578125" style="334" customWidth="1"/>
    <col min="14085" max="14085" width="19.5703125" style="334" customWidth="1"/>
    <col min="14086" max="14336" width="9.140625" style="334"/>
    <col min="14337" max="14337" width="5.42578125" style="334" customWidth="1"/>
    <col min="14338" max="14339" width="9.140625" style="334"/>
    <col min="14340" max="14340" width="12.42578125" style="334" customWidth="1"/>
    <col min="14341" max="14341" width="19.5703125" style="334" customWidth="1"/>
    <col min="14342" max="14592" width="9.140625" style="334"/>
    <col min="14593" max="14593" width="5.42578125" style="334" customWidth="1"/>
    <col min="14594" max="14595" width="9.140625" style="334"/>
    <col min="14596" max="14596" width="12.42578125" style="334" customWidth="1"/>
    <col min="14597" max="14597" width="19.5703125" style="334" customWidth="1"/>
    <col min="14598" max="14848" width="9.140625" style="334"/>
    <col min="14849" max="14849" width="5.42578125" style="334" customWidth="1"/>
    <col min="14850" max="14851" width="9.140625" style="334"/>
    <col min="14852" max="14852" width="12.42578125" style="334" customWidth="1"/>
    <col min="14853" max="14853" width="19.5703125" style="334" customWidth="1"/>
    <col min="14854" max="15104" width="9.140625" style="334"/>
    <col min="15105" max="15105" width="5.42578125" style="334" customWidth="1"/>
    <col min="15106" max="15107" width="9.140625" style="334"/>
    <col min="15108" max="15108" width="12.42578125" style="334" customWidth="1"/>
    <col min="15109" max="15109" width="19.5703125" style="334" customWidth="1"/>
    <col min="15110" max="15360" width="9.140625" style="334"/>
    <col min="15361" max="15361" width="5.42578125" style="334" customWidth="1"/>
    <col min="15362" max="15363" width="9.140625" style="334"/>
    <col min="15364" max="15364" width="12.42578125" style="334" customWidth="1"/>
    <col min="15365" max="15365" width="19.5703125" style="334" customWidth="1"/>
    <col min="15366" max="15616" width="9.140625" style="334"/>
    <col min="15617" max="15617" width="5.42578125" style="334" customWidth="1"/>
    <col min="15618" max="15619" width="9.140625" style="334"/>
    <col min="15620" max="15620" width="12.42578125" style="334" customWidth="1"/>
    <col min="15621" max="15621" width="19.5703125" style="334" customWidth="1"/>
    <col min="15622" max="15872" width="9.140625" style="334"/>
    <col min="15873" max="15873" width="5.42578125" style="334" customWidth="1"/>
    <col min="15874" max="15875" width="9.140625" style="334"/>
    <col min="15876" max="15876" width="12.42578125" style="334" customWidth="1"/>
    <col min="15877" max="15877" width="19.5703125" style="334" customWidth="1"/>
    <col min="15878" max="16128" width="9.140625" style="334"/>
    <col min="16129" max="16129" width="5.42578125" style="334" customWidth="1"/>
    <col min="16130" max="16131" width="9.140625" style="334"/>
    <col min="16132" max="16132" width="12.42578125" style="334" customWidth="1"/>
    <col min="16133" max="16133" width="19.5703125" style="334" customWidth="1"/>
    <col min="16134" max="16384" width="9.140625" style="334"/>
  </cols>
  <sheetData>
    <row r="1" spans="1:6" ht="49.5" customHeight="1">
      <c r="A1" s="538" t="s">
        <v>153</v>
      </c>
      <c r="B1" s="538"/>
      <c r="C1" s="538"/>
      <c r="D1" s="538"/>
      <c r="E1" s="538"/>
      <c r="F1" s="333"/>
    </row>
    <row r="2" spans="1:6" ht="46.5" customHeight="1">
      <c r="A2" s="335" t="s">
        <v>2</v>
      </c>
      <c r="B2" s="335" t="s">
        <v>4</v>
      </c>
      <c r="C2" s="335" t="s">
        <v>5</v>
      </c>
      <c r="D2" s="335" t="s">
        <v>6</v>
      </c>
      <c r="E2" s="335" t="s">
        <v>154</v>
      </c>
    </row>
    <row r="3" spans="1:6" ht="17.25" customHeight="1">
      <c r="A3" s="539" t="s">
        <v>155</v>
      </c>
      <c r="B3" s="540"/>
      <c r="C3" s="540"/>
      <c r="D3" s="540"/>
      <c r="E3" s="541"/>
    </row>
    <row r="4" spans="1:6">
      <c r="A4" s="336">
        <v>1</v>
      </c>
      <c r="B4" s="336">
        <v>26</v>
      </c>
      <c r="C4" s="336">
        <v>21</v>
      </c>
      <c r="D4" s="336">
        <v>13</v>
      </c>
      <c r="E4" s="336">
        <v>100</v>
      </c>
    </row>
    <row r="5" spans="1:6">
      <c r="A5" s="336">
        <v>2</v>
      </c>
      <c r="B5" s="336">
        <v>26</v>
      </c>
      <c r="C5" s="336">
        <v>18</v>
      </c>
      <c r="D5" s="336">
        <v>36</v>
      </c>
      <c r="E5" s="336">
        <v>150</v>
      </c>
    </row>
    <row r="6" spans="1:6">
      <c r="A6" s="336">
        <v>3</v>
      </c>
      <c r="B6" s="336">
        <v>30</v>
      </c>
      <c r="C6" s="336">
        <v>2</v>
      </c>
      <c r="D6" s="336">
        <v>11.3</v>
      </c>
      <c r="E6" s="336">
        <v>50</v>
      </c>
    </row>
    <row r="7" spans="1:6">
      <c r="A7" s="336">
        <v>4</v>
      </c>
      <c r="B7" s="336">
        <v>31</v>
      </c>
      <c r="C7" s="336">
        <v>11</v>
      </c>
      <c r="D7" s="336">
        <v>2.6</v>
      </c>
      <c r="E7" s="336">
        <v>50</v>
      </c>
    </row>
    <row r="8" spans="1:6">
      <c r="A8" s="336">
        <v>5</v>
      </c>
      <c r="B8" s="336">
        <v>31</v>
      </c>
      <c r="C8" s="336">
        <v>12</v>
      </c>
      <c r="D8" s="336">
        <v>6.2</v>
      </c>
      <c r="E8" s="336">
        <v>100</v>
      </c>
    </row>
    <row r="9" spans="1:6">
      <c r="A9" s="336">
        <v>6</v>
      </c>
      <c r="B9" s="336">
        <v>31</v>
      </c>
      <c r="C9" s="336">
        <v>14</v>
      </c>
      <c r="D9" s="336">
        <v>1.9</v>
      </c>
      <c r="E9" s="336">
        <v>20</v>
      </c>
    </row>
    <row r="10" spans="1:6">
      <c r="A10" s="336">
        <v>7</v>
      </c>
      <c r="B10" s="336">
        <v>31</v>
      </c>
      <c r="C10" s="336">
        <v>16</v>
      </c>
      <c r="D10" s="336">
        <v>2.9</v>
      </c>
      <c r="E10" s="336">
        <v>30</v>
      </c>
    </row>
    <row r="11" spans="1:6">
      <c r="A11" s="336">
        <v>8</v>
      </c>
      <c r="B11" s="336">
        <v>31</v>
      </c>
      <c r="C11" s="336">
        <v>20</v>
      </c>
      <c r="D11" s="336">
        <v>2.8</v>
      </c>
      <c r="E11" s="336">
        <v>30</v>
      </c>
    </row>
    <row r="12" spans="1:6">
      <c r="A12" s="336">
        <v>9</v>
      </c>
      <c r="B12" s="336">
        <v>31</v>
      </c>
      <c r="C12" s="336">
        <v>21</v>
      </c>
      <c r="D12" s="336">
        <v>2.4</v>
      </c>
      <c r="E12" s="336">
        <v>30</v>
      </c>
    </row>
    <row r="13" spans="1:6">
      <c r="A13" s="336">
        <v>10</v>
      </c>
      <c r="B13" s="336">
        <v>37</v>
      </c>
      <c r="C13" s="336">
        <v>16</v>
      </c>
      <c r="D13" s="336">
        <v>11.4</v>
      </c>
      <c r="E13" s="336">
        <v>80</v>
      </c>
    </row>
    <row r="14" spans="1:6">
      <c r="A14" s="336">
        <v>11</v>
      </c>
      <c r="B14" s="336">
        <v>37</v>
      </c>
      <c r="C14" s="336">
        <v>11</v>
      </c>
      <c r="D14" s="336">
        <v>12.5</v>
      </c>
      <c r="E14" s="336">
        <v>80</v>
      </c>
    </row>
    <row r="15" spans="1:6">
      <c r="A15" s="336">
        <v>12</v>
      </c>
      <c r="B15" s="336">
        <v>69</v>
      </c>
      <c r="C15" s="336">
        <v>1</v>
      </c>
      <c r="D15" s="336">
        <v>2.9</v>
      </c>
      <c r="E15" s="336">
        <v>50</v>
      </c>
    </row>
    <row r="16" spans="1:6">
      <c r="A16" s="336">
        <v>13</v>
      </c>
      <c r="B16" s="336">
        <v>69</v>
      </c>
      <c r="C16" s="336">
        <v>2</v>
      </c>
      <c r="D16" s="336">
        <v>24.6</v>
      </c>
      <c r="E16" s="336">
        <v>100</v>
      </c>
    </row>
    <row r="17" spans="1:5">
      <c r="A17" s="539" t="s">
        <v>156</v>
      </c>
      <c r="B17" s="542"/>
      <c r="C17" s="542"/>
      <c r="D17" s="542"/>
      <c r="E17" s="543"/>
    </row>
    <row r="18" spans="1:5">
      <c r="A18" s="337">
        <v>14</v>
      </c>
      <c r="B18" s="336">
        <v>120</v>
      </c>
      <c r="C18" s="336">
        <v>2</v>
      </c>
      <c r="D18" s="336">
        <v>18</v>
      </c>
      <c r="E18" s="336">
        <v>80</v>
      </c>
    </row>
    <row r="19" spans="1:5">
      <c r="A19" s="337">
        <v>15</v>
      </c>
      <c r="B19" s="336">
        <v>120</v>
      </c>
      <c r="C19" s="336">
        <v>5</v>
      </c>
      <c r="D19" s="336">
        <v>12</v>
      </c>
      <c r="E19" s="336">
        <v>80</v>
      </c>
    </row>
    <row r="20" spans="1:5">
      <c r="A20" s="535" t="s">
        <v>157</v>
      </c>
      <c r="B20" s="536"/>
      <c r="C20" s="536"/>
      <c r="D20" s="536"/>
      <c r="E20" s="537"/>
    </row>
    <row r="21" spans="1:5">
      <c r="A21" s="337">
        <v>16</v>
      </c>
      <c r="B21" s="336">
        <v>90</v>
      </c>
      <c r="C21" s="336">
        <v>13</v>
      </c>
      <c r="D21" s="336">
        <v>8</v>
      </c>
      <c r="E21" s="336">
        <v>50</v>
      </c>
    </row>
    <row r="22" spans="1:5">
      <c r="A22" s="337">
        <v>17</v>
      </c>
      <c r="B22" s="336">
        <v>92</v>
      </c>
      <c r="C22" s="336">
        <v>20</v>
      </c>
      <c r="D22" s="336">
        <v>3</v>
      </c>
      <c r="E22" s="336">
        <v>30</v>
      </c>
    </row>
    <row r="23" spans="1:5">
      <c r="A23" s="337">
        <v>18</v>
      </c>
      <c r="B23" s="336">
        <v>92</v>
      </c>
      <c r="C23" s="336">
        <v>5</v>
      </c>
      <c r="D23" s="336">
        <v>2</v>
      </c>
      <c r="E23" s="336">
        <v>30</v>
      </c>
    </row>
    <row r="24" spans="1:5">
      <c r="A24" s="337">
        <v>19</v>
      </c>
      <c r="B24" s="336">
        <v>108</v>
      </c>
      <c r="C24" s="336">
        <v>21</v>
      </c>
      <c r="D24" s="336">
        <v>5</v>
      </c>
      <c r="E24" s="336">
        <v>40</v>
      </c>
    </row>
    <row r="25" spans="1:5">
      <c r="A25" s="337">
        <v>20</v>
      </c>
      <c r="B25" s="337">
        <v>108</v>
      </c>
      <c r="C25" s="337">
        <v>28</v>
      </c>
      <c r="D25" s="337">
        <v>18</v>
      </c>
      <c r="E25" s="337">
        <v>20</v>
      </c>
    </row>
    <row r="26" spans="1:5">
      <c r="A26" s="337">
        <v>21</v>
      </c>
      <c r="B26" s="337">
        <v>66</v>
      </c>
      <c r="C26" s="337">
        <v>9</v>
      </c>
      <c r="D26" s="337">
        <v>4</v>
      </c>
      <c r="E26" s="337">
        <v>20</v>
      </c>
    </row>
    <row r="27" spans="1:5">
      <c r="A27" s="337">
        <v>22</v>
      </c>
      <c r="B27" s="337">
        <v>129</v>
      </c>
      <c r="C27" s="337">
        <v>8</v>
      </c>
      <c r="D27" s="337">
        <v>4</v>
      </c>
      <c r="E27" s="337">
        <v>20</v>
      </c>
    </row>
    <row r="28" spans="1:5">
      <c r="A28" s="337">
        <v>23</v>
      </c>
      <c r="B28" s="337">
        <v>143</v>
      </c>
      <c r="C28" s="337">
        <v>3</v>
      </c>
      <c r="D28" s="337">
        <v>1</v>
      </c>
      <c r="E28" s="337">
        <v>40</v>
      </c>
    </row>
    <row r="29" spans="1:5">
      <c r="A29" s="337">
        <v>24</v>
      </c>
      <c r="B29" s="337">
        <v>118</v>
      </c>
      <c r="C29" s="337">
        <v>1</v>
      </c>
      <c r="D29" s="337">
        <v>1</v>
      </c>
      <c r="E29" s="337">
        <v>30</v>
      </c>
    </row>
    <row r="30" spans="1:5">
      <c r="A30" s="535" t="s">
        <v>158</v>
      </c>
      <c r="B30" s="536"/>
      <c r="C30" s="536"/>
      <c r="D30" s="536"/>
      <c r="E30" s="537"/>
    </row>
    <row r="31" spans="1:5">
      <c r="A31" s="337">
        <v>25</v>
      </c>
      <c r="B31" s="337">
        <v>84</v>
      </c>
      <c r="C31" s="337">
        <v>11</v>
      </c>
      <c r="D31" s="337">
        <v>28.5</v>
      </c>
      <c r="E31" s="337">
        <v>45</v>
      </c>
    </row>
    <row r="32" spans="1:5">
      <c r="A32" s="337">
        <v>26</v>
      </c>
      <c r="B32" s="337">
        <v>84</v>
      </c>
      <c r="C32" s="337">
        <v>3</v>
      </c>
      <c r="D32" s="337">
        <v>4.4000000000000004</v>
      </c>
      <c r="E32" s="337">
        <v>20</v>
      </c>
    </row>
    <row r="33" spans="1:5">
      <c r="A33" s="337">
        <v>27</v>
      </c>
      <c r="B33" s="337">
        <v>85</v>
      </c>
      <c r="C33" s="337">
        <v>5</v>
      </c>
      <c r="D33" s="337">
        <v>16.7</v>
      </c>
      <c r="E33" s="337">
        <v>20</v>
      </c>
    </row>
    <row r="34" spans="1:5">
      <c r="A34" s="337">
        <v>28</v>
      </c>
      <c r="B34" s="337">
        <v>85</v>
      </c>
      <c r="C34" s="337">
        <v>10</v>
      </c>
      <c r="D34" s="337">
        <v>14</v>
      </c>
      <c r="E34" s="337">
        <v>30</v>
      </c>
    </row>
    <row r="35" spans="1:5">
      <c r="A35" s="337">
        <v>29</v>
      </c>
      <c r="B35" s="337">
        <v>89</v>
      </c>
      <c r="C35" s="337">
        <v>8</v>
      </c>
      <c r="D35" s="337">
        <v>27</v>
      </c>
      <c r="E35" s="337">
        <v>50</v>
      </c>
    </row>
    <row r="36" spans="1:5">
      <c r="A36" s="535" t="s">
        <v>159</v>
      </c>
      <c r="B36" s="536"/>
      <c r="C36" s="536"/>
      <c r="D36" s="536"/>
      <c r="E36" s="537"/>
    </row>
    <row r="37" spans="1:5">
      <c r="A37" s="337">
        <v>30</v>
      </c>
      <c r="B37" s="338">
        <v>123</v>
      </c>
      <c r="C37" s="338">
        <v>8</v>
      </c>
      <c r="D37" s="338">
        <v>7.8</v>
      </c>
      <c r="E37" s="338">
        <v>180</v>
      </c>
    </row>
    <row r="38" spans="1:5">
      <c r="A38" s="337">
        <v>31</v>
      </c>
      <c r="B38" s="338">
        <v>123</v>
      </c>
      <c r="C38" s="338">
        <v>7</v>
      </c>
      <c r="D38" s="338">
        <v>16</v>
      </c>
      <c r="E38" s="338">
        <v>300</v>
      </c>
    </row>
    <row r="39" spans="1:5">
      <c r="A39" s="337">
        <v>32</v>
      </c>
      <c r="B39" s="338">
        <v>123</v>
      </c>
      <c r="C39" s="338">
        <v>11</v>
      </c>
      <c r="D39" s="338">
        <v>3.5</v>
      </c>
      <c r="E39" s="338">
        <v>70</v>
      </c>
    </row>
    <row r="40" spans="1:5">
      <c r="A40" s="337">
        <v>33</v>
      </c>
      <c r="B40" s="338">
        <v>123</v>
      </c>
      <c r="C40" s="338">
        <v>20</v>
      </c>
      <c r="D40" s="338">
        <v>16.899999999999999</v>
      </c>
      <c r="E40" s="338">
        <v>300</v>
      </c>
    </row>
    <row r="41" spans="1:5">
      <c r="A41" s="337">
        <v>34</v>
      </c>
      <c r="B41" s="338">
        <v>129</v>
      </c>
      <c r="C41" s="338">
        <v>5</v>
      </c>
      <c r="D41" s="338">
        <v>9.6999999999999993</v>
      </c>
      <c r="E41" s="338">
        <v>200</v>
      </c>
    </row>
    <row r="42" spans="1:5">
      <c r="A42" s="337">
        <v>35</v>
      </c>
      <c r="B42" s="338">
        <v>129</v>
      </c>
      <c r="C42" s="338">
        <v>12</v>
      </c>
      <c r="D42" s="338">
        <v>11.8</v>
      </c>
      <c r="E42" s="338">
        <v>200</v>
      </c>
    </row>
    <row r="43" spans="1:5">
      <c r="A43" s="337">
        <v>36</v>
      </c>
      <c r="B43" s="338">
        <v>133</v>
      </c>
      <c r="C43" s="338">
        <v>19</v>
      </c>
      <c r="D43" s="338">
        <v>4.0999999999999996</v>
      </c>
      <c r="E43" s="338">
        <v>90</v>
      </c>
    </row>
    <row r="44" spans="1:5">
      <c r="A44" s="337">
        <v>37</v>
      </c>
      <c r="B44" s="338">
        <v>133</v>
      </c>
      <c r="C44" s="338">
        <v>12</v>
      </c>
      <c r="D44" s="338">
        <v>4.0999999999999996</v>
      </c>
      <c r="E44" s="338">
        <v>70</v>
      </c>
    </row>
    <row r="45" spans="1:5">
      <c r="A45" s="337">
        <v>38</v>
      </c>
      <c r="B45" s="338">
        <v>133</v>
      </c>
      <c r="C45" s="338">
        <v>10</v>
      </c>
      <c r="D45" s="338">
        <v>18.100000000000001</v>
      </c>
      <c r="E45" s="338">
        <v>360</v>
      </c>
    </row>
    <row r="46" spans="1:5">
      <c r="A46" s="337">
        <v>39</v>
      </c>
      <c r="B46" s="338">
        <v>150</v>
      </c>
      <c r="C46" s="338">
        <v>11</v>
      </c>
      <c r="D46" s="338">
        <v>14.7</v>
      </c>
      <c r="E46" s="338">
        <v>150</v>
      </c>
    </row>
    <row r="47" spans="1:5">
      <c r="A47" s="337">
        <v>40</v>
      </c>
      <c r="B47" s="338">
        <v>115</v>
      </c>
      <c r="C47" s="338">
        <v>4</v>
      </c>
      <c r="D47" s="338">
        <v>4.3</v>
      </c>
      <c r="E47" s="338">
        <v>80</v>
      </c>
    </row>
    <row r="48" spans="1:5">
      <c r="A48" s="337">
        <v>41</v>
      </c>
      <c r="B48" s="338">
        <v>110</v>
      </c>
      <c r="C48" s="338">
        <v>3</v>
      </c>
      <c r="D48" s="338">
        <v>10.1</v>
      </c>
      <c r="E48" s="338">
        <v>80</v>
      </c>
    </row>
    <row r="49" spans="1:5">
      <c r="A49" s="337">
        <v>42</v>
      </c>
      <c r="B49" s="338">
        <v>110</v>
      </c>
      <c r="C49" s="338">
        <v>2</v>
      </c>
      <c r="D49" s="338">
        <v>5.4</v>
      </c>
      <c r="E49" s="338">
        <v>65</v>
      </c>
    </row>
    <row r="50" spans="1:5">
      <c r="A50" s="337">
        <v>43</v>
      </c>
      <c r="B50" s="339">
        <v>110</v>
      </c>
      <c r="C50" s="339">
        <v>13</v>
      </c>
      <c r="D50" s="339">
        <v>21.2</v>
      </c>
      <c r="E50" s="339">
        <v>300</v>
      </c>
    </row>
    <row r="51" spans="1:5">
      <c r="A51" s="337">
        <v>44</v>
      </c>
      <c r="B51" s="338">
        <v>110</v>
      </c>
      <c r="C51" s="338">
        <v>18</v>
      </c>
      <c r="D51" s="338">
        <v>14.6</v>
      </c>
      <c r="E51" s="338">
        <v>70</v>
      </c>
    </row>
    <row r="52" spans="1:5">
      <c r="A52" s="337">
        <v>45</v>
      </c>
      <c r="B52" s="338">
        <v>103</v>
      </c>
      <c r="C52" s="338">
        <v>13</v>
      </c>
      <c r="D52" s="338">
        <v>5.3</v>
      </c>
      <c r="E52" s="338">
        <v>100</v>
      </c>
    </row>
    <row r="53" spans="1:5">
      <c r="A53" s="337">
        <v>46</v>
      </c>
      <c r="B53" s="338">
        <v>103</v>
      </c>
      <c r="C53" s="338">
        <v>11</v>
      </c>
      <c r="D53" s="338">
        <v>14.2</v>
      </c>
      <c r="E53" s="338">
        <v>150</v>
      </c>
    </row>
    <row r="54" spans="1:5">
      <c r="A54" s="337">
        <v>47</v>
      </c>
      <c r="B54" s="338">
        <v>103</v>
      </c>
      <c r="C54" s="338">
        <v>5</v>
      </c>
      <c r="D54" s="338">
        <v>6.6</v>
      </c>
      <c r="E54" s="338">
        <v>120</v>
      </c>
    </row>
    <row r="55" spans="1:5">
      <c r="A55" s="337">
        <v>48</v>
      </c>
      <c r="B55" s="338">
        <v>61</v>
      </c>
      <c r="C55" s="338">
        <v>14</v>
      </c>
      <c r="D55" s="338">
        <v>7.1</v>
      </c>
      <c r="E55" s="338">
        <v>200</v>
      </c>
    </row>
    <row r="56" spans="1:5">
      <c r="A56" s="337">
        <v>49</v>
      </c>
      <c r="B56" s="338">
        <v>117</v>
      </c>
      <c r="C56" s="338">
        <v>10</v>
      </c>
      <c r="D56" s="338">
        <v>5.8</v>
      </c>
      <c r="E56" s="338">
        <v>170</v>
      </c>
    </row>
    <row r="57" spans="1:5">
      <c r="A57" s="337">
        <v>50</v>
      </c>
      <c r="B57" s="338">
        <v>117</v>
      </c>
      <c r="C57" s="338">
        <v>4</v>
      </c>
      <c r="D57" s="338">
        <v>5.8</v>
      </c>
      <c r="E57" s="338">
        <v>160</v>
      </c>
    </row>
    <row r="58" spans="1:5">
      <c r="A58" s="337">
        <v>51</v>
      </c>
      <c r="B58" s="338">
        <v>117</v>
      </c>
      <c r="C58" s="338">
        <v>3</v>
      </c>
      <c r="D58" s="338">
        <v>2.9</v>
      </c>
      <c r="E58" s="338">
        <v>50</v>
      </c>
    </row>
    <row r="59" spans="1:5">
      <c r="A59" s="337">
        <v>52</v>
      </c>
      <c r="B59" s="338">
        <v>67</v>
      </c>
      <c r="C59" s="338">
        <v>20</v>
      </c>
      <c r="D59" s="338">
        <v>13.1</v>
      </c>
      <c r="E59" s="338">
        <v>130</v>
      </c>
    </row>
    <row r="60" spans="1:5">
      <c r="A60" s="535" t="s">
        <v>160</v>
      </c>
      <c r="B60" s="536"/>
      <c r="C60" s="536"/>
      <c r="D60" s="536"/>
      <c r="E60" s="537"/>
    </row>
    <row r="61" spans="1:5">
      <c r="A61" s="337">
        <v>53</v>
      </c>
      <c r="B61" s="337">
        <v>133</v>
      </c>
      <c r="C61" s="337">
        <v>24</v>
      </c>
      <c r="D61" s="337">
        <v>22.2</v>
      </c>
      <c r="E61" s="337">
        <v>30</v>
      </c>
    </row>
    <row r="62" spans="1:5">
      <c r="A62" s="337">
        <v>54</v>
      </c>
      <c r="B62" s="337">
        <v>135</v>
      </c>
      <c r="C62" s="337">
        <v>1</v>
      </c>
      <c r="D62" s="337">
        <v>19.2</v>
      </c>
      <c r="E62" s="337">
        <v>50</v>
      </c>
    </row>
    <row r="63" spans="1:5">
      <c r="A63" s="337">
        <v>55</v>
      </c>
      <c r="B63" s="337">
        <v>135</v>
      </c>
      <c r="C63" s="337">
        <v>17</v>
      </c>
      <c r="D63" s="337">
        <v>18</v>
      </c>
      <c r="E63" s="337">
        <v>70</v>
      </c>
    </row>
    <row r="64" spans="1:5">
      <c r="A64" s="337">
        <v>56</v>
      </c>
      <c r="B64" s="337">
        <v>135</v>
      </c>
      <c r="C64" s="337">
        <v>6</v>
      </c>
      <c r="D64" s="337">
        <v>13.1</v>
      </c>
      <c r="E64" s="337">
        <v>40</v>
      </c>
    </row>
    <row r="65" spans="1:5">
      <c r="A65" s="337">
        <v>57</v>
      </c>
      <c r="B65" s="337">
        <v>135</v>
      </c>
      <c r="C65" s="337">
        <v>13</v>
      </c>
      <c r="D65" s="337">
        <v>21.2</v>
      </c>
      <c r="E65" s="337">
        <v>50</v>
      </c>
    </row>
    <row r="66" spans="1:5">
      <c r="A66" s="337">
        <v>58</v>
      </c>
      <c r="B66" s="337">
        <v>73</v>
      </c>
      <c r="C66" s="337">
        <v>18</v>
      </c>
      <c r="D66" s="337">
        <v>11.2</v>
      </c>
      <c r="E66" s="337">
        <v>35</v>
      </c>
    </row>
    <row r="67" spans="1:5">
      <c r="A67" s="337">
        <v>59</v>
      </c>
      <c r="B67" s="337">
        <v>94</v>
      </c>
      <c r="C67" s="337">
        <v>12</v>
      </c>
      <c r="D67" s="337">
        <v>5.0999999999999996</v>
      </c>
      <c r="E67" s="337">
        <v>30</v>
      </c>
    </row>
    <row r="68" spans="1:5">
      <c r="A68" s="337">
        <v>60</v>
      </c>
      <c r="B68" s="337">
        <v>94</v>
      </c>
      <c r="C68" s="337">
        <v>11</v>
      </c>
      <c r="D68" s="337">
        <v>6</v>
      </c>
      <c r="E68" s="337">
        <v>15</v>
      </c>
    </row>
    <row r="69" spans="1:5">
      <c r="D69" s="334">
        <f>SUM(D4:D68)</f>
        <v>636.20000000000039</v>
      </c>
    </row>
  </sheetData>
  <mergeCells count="7">
    <mergeCell ref="A60:E60"/>
    <mergeCell ref="A1:E1"/>
    <mergeCell ref="A3:E3"/>
    <mergeCell ref="A17:E17"/>
    <mergeCell ref="A20:E20"/>
    <mergeCell ref="A30:E30"/>
    <mergeCell ref="A36:E3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7"/>
  <sheetViews>
    <sheetView workbookViewId="0">
      <selection activeCell="D160" sqref="D160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404" customWidth="1"/>
    <col min="6" max="6" width="26.7109375" style="123" customWidth="1"/>
    <col min="7" max="16384" width="9.140625" style="123"/>
  </cols>
  <sheetData>
    <row r="1" spans="1:6">
      <c r="A1" s="521" t="s">
        <v>0</v>
      </c>
      <c r="B1" s="521"/>
      <c r="C1" s="521"/>
      <c r="D1" s="521"/>
      <c r="E1" s="521"/>
      <c r="F1" s="521"/>
    </row>
    <row r="2" spans="1:6" ht="30" customHeight="1">
      <c r="A2" s="522" t="s">
        <v>415</v>
      </c>
      <c r="B2" s="522"/>
      <c r="C2" s="522"/>
      <c r="D2" s="522"/>
      <c r="E2" s="522"/>
      <c r="F2" s="522"/>
    </row>
    <row r="3" spans="1:6" ht="45" customHeight="1">
      <c r="A3" s="341" t="s">
        <v>2</v>
      </c>
      <c r="B3" s="341" t="s">
        <v>3</v>
      </c>
      <c r="C3" s="341" t="s">
        <v>4</v>
      </c>
      <c r="D3" s="341" t="s">
        <v>5</v>
      </c>
      <c r="E3" s="359" t="s">
        <v>6</v>
      </c>
      <c r="F3" s="342" t="s">
        <v>7</v>
      </c>
    </row>
    <row r="4" spans="1:6">
      <c r="A4" s="341">
        <v>1</v>
      </c>
      <c r="B4" s="341" t="s">
        <v>416</v>
      </c>
      <c r="C4" s="341">
        <v>5</v>
      </c>
      <c r="D4" s="341">
        <v>1</v>
      </c>
      <c r="E4" s="359">
        <v>25.2</v>
      </c>
      <c r="F4" s="341">
        <v>1</v>
      </c>
    </row>
    <row r="5" spans="1:6">
      <c r="A5" s="341">
        <v>2</v>
      </c>
      <c r="B5" s="341" t="s">
        <v>416</v>
      </c>
      <c r="C5" s="341">
        <v>6</v>
      </c>
      <c r="D5" s="341">
        <v>15</v>
      </c>
      <c r="E5" s="359">
        <v>21</v>
      </c>
      <c r="F5" s="341">
        <v>1.5</v>
      </c>
    </row>
    <row r="6" spans="1:6">
      <c r="A6" s="341">
        <v>3</v>
      </c>
      <c r="B6" s="341" t="s">
        <v>416</v>
      </c>
      <c r="C6" s="341">
        <v>6</v>
      </c>
      <c r="D6" s="341">
        <v>22</v>
      </c>
      <c r="E6" s="359">
        <v>24</v>
      </c>
      <c r="F6" s="341">
        <v>1.5</v>
      </c>
    </row>
    <row r="7" spans="1:6">
      <c r="A7" s="341">
        <v>4</v>
      </c>
      <c r="B7" s="341" t="s">
        <v>416</v>
      </c>
      <c r="C7" s="341">
        <v>2</v>
      </c>
      <c r="D7" s="341">
        <v>10</v>
      </c>
      <c r="E7" s="359">
        <v>12.4</v>
      </c>
      <c r="F7" s="341">
        <v>1</v>
      </c>
    </row>
    <row r="8" spans="1:6">
      <c r="A8" s="341">
        <v>5</v>
      </c>
      <c r="B8" s="341" t="s">
        <v>416</v>
      </c>
      <c r="C8" s="341">
        <v>10</v>
      </c>
      <c r="D8" s="341">
        <v>3</v>
      </c>
      <c r="E8" s="359">
        <v>16.899999999999999</v>
      </c>
      <c r="F8" s="341">
        <v>2</v>
      </c>
    </row>
    <row r="9" spans="1:6">
      <c r="A9" s="341">
        <v>6</v>
      </c>
      <c r="B9" s="341" t="s">
        <v>416</v>
      </c>
      <c r="C9" s="341">
        <v>10</v>
      </c>
      <c r="D9" s="341">
        <v>5</v>
      </c>
      <c r="E9" s="359">
        <v>30.9</v>
      </c>
      <c r="F9" s="341">
        <v>2.5</v>
      </c>
    </row>
    <row r="10" spans="1:6">
      <c r="A10" s="341">
        <v>7</v>
      </c>
      <c r="B10" s="341" t="s">
        <v>416</v>
      </c>
      <c r="C10" s="341">
        <v>10</v>
      </c>
      <c r="D10" s="341">
        <v>11</v>
      </c>
      <c r="E10" s="359">
        <v>2.7</v>
      </c>
      <c r="F10" s="341">
        <v>0.5</v>
      </c>
    </row>
    <row r="11" spans="1:6">
      <c r="A11" s="341">
        <v>8</v>
      </c>
      <c r="B11" s="341" t="s">
        <v>416</v>
      </c>
      <c r="C11" s="341">
        <v>11</v>
      </c>
      <c r="D11" s="341">
        <v>24</v>
      </c>
      <c r="E11" s="359">
        <v>8.5</v>
      </c>
      <c r="F11" s="341">
        <v>2</v>
      </c>
    </row>
    <row r="12" spans="1:6">
      <c r="A12" s="341">
        <v>9</v>
      </c>
      <c r="B12" s="341" t="s">
        <v>416</v>
      </c>
      <c r="C12" s="341">
        <v>11</v>
      </c>
      <c r="D12" s="341">
        <v>11</v>
      </c>
      <c r="E12" s="359">
        <v>31</v>
      </c>
      <c r="F12" s="341">
        <v>3</v>
      </c>
    </row>
    <row r="13" spans="1:6">
      <c r="A13" s="341">
        <v>10</v>
      </c>
      <c r="B13" s="341" t="s">
        <v>416</v>
      </c>
      <c r="C13" s="341">
        <v>12</v>
      </c>
      <c r="D13" s="341">
        <v>12</v>
      </c>
      <c r="E13" s="359">
        <v>4.3</v>
      </c>
      <c r="F13" s="341">
        <v>1</v>
      </c>
    </row>
    <row r="14" spans="1:6">
      <c r="A14" s="341">
        <v>11</v>
      </c>
      <c r="B14" s="341" t="s">
        <v>416</v>
      </c>
      <c r="C14" s="341">
        <v>13</v>
      </c>
      <c r="D14" s="341">
        <v>3</v>
      </c>
      <c r="E14" s="359">
        <v>103</v>
      </c>
      <c r="F14" s="341">
        <v>5</v>
      </c>
    </row>
    <row r="15" spans="1:6">
      <c r="A15" s="341">
        <v>12</v>
      </c>
      <c r="B15" s="341" t="s">
        <v>416</v>
      </c>
      <c r="C15" s="341">
        <v>14</v>
      </c>
      <c r="D15" s="341">
        <v>9</v>
      </c>
      <c r="E15" s="359">
        <v>86</v>
      </c>
      <c r="F15" s="341">
        <v>6</v>
      </c>
    </row>
    <row r="16" spans="1:6">
      <c r="A16" s="341">
        <v>13</v>
      </c>
      <c r="B16" s="341" t="s">
        <v>416</v>
      </c>
      <c r="C16" s="341">
        <v>15</v>
      </c>
      <c r="D16" s="341">
        <v>2</v>
      </c>
      <c r="E16" s="359">
        <v>18.8</v>
      </c>
      <c r="F16" s="341">
        <v>1.5</v>
      </c>
    </row>
    <row r="17" spans="1:6">
      <c r="A17" s="341">
        <v>14</v>
      </c>
      <c r="B17" s="341" t="s">
        <v>416</v>
      </c>
      <c r="C17" s="341">
        <v>15</v>
      </c>
      <c r="D17" s="341">
        <v>4</v>
      </c>
      <c r="E17" s="359">
        <v>47.7</v>
      </c>
      <c r="F17" s="341">
        <v>2</v>
      </c>
    </row>
    <row r="18" spans="1:6">
      <c r="A18" s="341">
        <v>15</v>
      </c>
      <c r="B18" s="341" t="s">
        <v>416</v>
      </c>
      <c r="C18" s="341">
        <v>15</v>
      </c>
      <c r="D18" s="341">
        <v>25</v>
      </c>
      <c r="E18" s="359">
        <v>7</v>
      </c>
      <c r="F18" s="341">
        <v>1.5</v>
      </c>
    </row>
    <row r="19" spans="1:6">
      <c r="A19" s="341">
        <v>16</v>
      </c>
      <c r="B19" s="341" t="s">
        <v>416</v>
      </c>
      <c r="C19" s="341">
        <v>16</v>
      </c>
      <c r="D19" s="341">
        <v>1</v>
      </c>
      <c r="E19" s="359">
        <v>29.4</v>
      </c>
      <c r="F19" s="341">
        <v>1.5</v>
      </c>
    </row>
    <row r="20" spans="1:6">
      <c r="A20" s="341">
        <v>17</v>
      </c>
      <c r="B20" s="341" t="s">
        <v>416</v>
      </c>
      <c r="C20" s="341">
        <v>16</v>
      </c>
      <c r="D20" s="341">
        <v>5</v>
      </c>
      <c r="E20" s="359">
        <v>23.8</v>
      </c>
      <c r="F20" s="341">
        <v>1.5</v>
      </c>
    </row>
    <row r="21" spans="1:6">
      <c r="A21" s="341">
        <v>18</v>
      </c>
      <c r="B21" s="341" t="s">
        <v>416</v>
      </c>
      <c r="C21" s="341">
        <v>16</v>
      </c>
      <c r="D21" s="341">
        <v>8</v>
      </c>
      <c r="E21" s="359">
        <v>4.3</v>
      </c>
      <c r="F21" s="341">
        <v>1</v>
      </c>
    </row>
    <row r="22" spans="1:6">
      <c r="A22" s="341">
        <v>19</v>
      </c>
      <c r="B22" s="341" t="s">
        <v>416</v>
      </c>
      <c r="C22" s="341">
        <v>16</v>
      </c>
      <c r="D22" s="341">
        <v>10</v>
      </c>
      <c r="E22" s="359">
        <v>4.2</v>
      </c>
      <c r="F22" s="341">
        <v>0.5</v>
      </c>
    </row>
    <row r="23" spans="1:6">
      <c r="A23" s="341">
        <v>20</v>
      </c>
      <c r="B23" s="341" t="s">
        <v>416</v>
      </c>
      <c r="C23" s="341">
        <v>16</v>
      </c>
      <c r="D23" s="341">
        <v>12</v>
      </c>
      <c r="E23" s="359">
        <v>13.9</v>
      </c>
      <c r="F23" s="341">
        <v>1.5</v>
      </c>
    </row>
    <row r="24" spans="1:6">
      <c r="A24" s="341">
        <v>21</v>
      </c>
      <c r="B24" s="341" t="s">
        <v>416</v>
      </c>
      <c r="C24" s="341">
        <v>17</v>
      </c>
      <c r="D24" s="341">
        <v>16</v>
      </c>
      <c r="E24" s="359">
        <v>36.799999999999997</v>
      </c>
      <c r="F24" s="341">
        <v>1</v>
      </c>
    </row>
    <row r="25" spans="1:6">
      <c r="A25" s="341">
        <v>22</v>
      </c>
      <c r="B25" s="341" t="s">
        <v>416</v>
      </c>
      <c r="C25" s="341">
        <v>17</v>
      </c>
      <c r="D25" s="341">
        <v>32</v>
      </c>
      <c r="E25" s="359">
        <v>15</v>
      </c>
      <c r="F25" s="341">
        <v>2</v>
      </c>
    </row>
    <row r="26" spans="1:6">
      <c r="A26" s="341">
        <v>23</v>
      </c>
      <c r="B26" s="341" t="s">
        <v>416</v>
      </c>
      <c r="C26" s="341">
        <v>23</v>
      </c>
      <c r="D26" s="341">
        <v>8</v>
      </c>
      <c r="E26" s="359">
        <v>17.2</v>
      </c>
      <c r="F26" s="341">
        <v>0.5</v>
      </c>
    </row>
    <row r="27" spans="1:6">
      <c r="A27" s="341">
        <v>24</v>
      </c>
      <c r="B27" s="341" t="s">
        <v>416</v>
      </c>
      <c r="C27" s="341">
        <v>24</v>
      </c>
      <c r="D27" s="341">
        <v>5</v>
      </c>
      <c r="E27" s="359">
        <v>3.2</v>
      </c>
      <c r="F27" s="341">
        <v>0.5</v>
      </c>
    </row>
    <row r="28" spans="1:6">
      <c r="A28" s="341">
        <v>25</v>
      </c>
      <c r="B28" s="341" t="s">
        <v>416</v>
      </c>
      <c r="C28" s="341">
        <v>24</v>
      </c>
      <c r="D28" s="341">
        <v>18</v>
      </c>
      <c r="E28" s="359">
        <v>27.9</v>
      </c>
      <c r="F28" s="341">
        <v>1.5</v>
      </c>
    </row>
    <row r="29" spans="1:6">
      <c r="A29" s="341">
        <v>26</v>
      </c>
      <c r="B29" s="341" t="s">
        <v>416</v>
      </c>
      <c r="C29" s="341">
        <v>29</v>
      </c>
      <c r="D29" s="341">
        <v>6</v>
      </c>
      <c r="E29" s="359">
        <v>36.799999999999997</v>
      </c>
      <c r="F29" s="341">
        <v>1</v>
      </c>
    </row>
    <row r="30" spans="1:6">
      <c r="A30" s="341">
        <v>27</v>
      </c>
      <c r="B30" s="341" t="s">
        <v>416</v>
      </c>
      <c r="C30" s="341">
        <v>41</v>
      </c>
      <c r="D30" s="341">
        <v>1</v>
      </c>
      <c r="E30" s="359">
        <v>21.1</v>
      </c>
      <c r="F30" s="341">
        <v>1.5</v>
      </c>
    </row>
    <row r="31" spans="1:6">
      <c r="A31" s="341">
        <v>28</v>
      </c>
      <c r="B31" s="341" t="s">
        <v>416</v>
      </c>
      <c r="C31" s="341">
        <v>41</v>
      </c>
      <c r="D31" s="341">
        <v>2</v>
      </c>
      <c r="E31" s="359">
        <v>18.5</v>
      </c>
      <c r="F31" s="341">
        <v>1.5</v>
      </c>
    </row>
    <row r="32" spans="1:6">
      <c r="A32" s="341">
        <v>29</v>
      </c>
      <c r="B32" s="341" t="s">
        <v>416</v>
      </c>
      <c r="C32" s="341">
        <v>46</v>
      </c>
      <c r="D32" s="341">
        <v>4</v>
      </c>
      <c r="E32" s="359">
        <v>17</v>
      </c>
      <c r="F32" s="341">
        <v>1</v>
      </c>
    </row>
    <row r="33" spans="1:6">
      <c r="A33" s="341">
        <v>30</v>
      </c>
      <c r="B33" s="341" t="s">
        <v>416</v>
      </c>
      <c r="C33" s="341">
        <v>46</v>
      </c>
      <c r="D33" s="341">
        <v>6</v>
      </c>
      <c r="E33" s="359">
        <v>27.8</v>
      </c>
      <c r="F33" s="341">
        <v>1.5</v>
      </c>
    </row>
    <row r="34" spans="1:6">
      <c r="A34" s="341">
        <v>31</v>
      </c>
      <c r="B34" s="341" t="s">
        <v>416</v>
      </c>
      <c r="C34" s="341">
        <v>47</v>
      </c>
      <c r="D34" s="341">
        <v>4</v>
      </c>
      <c r="E34" s="359">
        <v>12.6</v>
      </c>
      <c r="F34" s="341">
        <v>1</v>
      </c>
    </row>
    <row r="35" spans="1:6">
      <c r="A35" s="341">
        <v>32</v>
      </c>
      <c r="B35" s="341" t="s">
        <v>416</v>
      </c>
      <c r="C35" s="341">
        <v>47</v>
      </c>
      <c r="D35" s="341">
        <v>10</v>
      </c>
      <c r="E35" s="359">
        <v>6.1</v>
      </c>
      <c r="F35" s="341">
        <v>1</v>
      </c>
    </row>
    <row r="36" spans="1:6">
      <c r="A36" s="341">
        <v>33</v>
      </c>
      <c r="B36" s="341" t="s">
        <v>416</v>
      </c>
      <c r="C36" s="341">
        <v>47</v>
      </c>
      <c r="D36" s="341">
        <v>11</v>
      </c>
      <c r="E36" s="359">
        <v>8.3000000000000007</v>
      </c>
      <c r="F36" s="341">
        <v>1</v>
      </c>
    </row>
    <row r="37" spans="1:6">
      <c r="A37" s="341">
        <v>34</v>
      </c>
      <c r="B37" s="341" t="s">
        <v>416</v>
      </c>
      <c r="C37" s="341">
        <v>22</v>
      </c>
      <c r="D37" s="341">
        <v>4</v>
      </c>
      <c r="E37" s="359">
        <v>6.8</v>
      </c>
      <c r="F37" s="341">
        <v>1</v>
      </c>
    </row>
    <row r="38" spans="1:6">
      <c r="A38" s="341">
        <v>35</v>
      </c>
      <c r="B38" s="341" t="s">
        <v>416</v>
      </c>
      <c r="C38" s="341">
        <v>51</v>
      </c>
      <c r="D38" s="341">
        <v>20</v>
      </c>
      <c r="E38" s="359">
        <v>50</v>
      </c>
      <c r="F38" s="341">
        <v>2</v>
      </c>
    </row>
    <row r="39" spans="1:6">
      <c r="A39" s="341">
        <v>36</v>
      </c>
      <c r="B39" s="341" t="s">
        <v>416</v>
      </c>
      <c r="C39" s="341">
        <v>52</v>
      </c>
      <c r="D39" s="341">
        <v>7</v>
      </c>
      <c r="E39" s="359">
        <v>16.7</v>
      </c>
      <c r="F39" s="341">
        <v>3</v>
      </c>
    </row>
    <row r="40" spans="1:6">
      <c r="A40" s="341">
        <v>37</v>
      </c>
      <c r="B40" s="341" t="s">
        <v>416</v>
      </c>
      <c r="C40" s="341">
        <v>52</v>
      </c>
      <c r="D40" s="341">
        <v>9</v>
      </c>
      <c r="E40" s="359">
        <v>23.9</v>
      </c>
      <c r="F40" s="341">
        <v>3</v>
      </c>
    </row>
    <row r="41" spans="1:6">
      <c r="A41" s="341">
        <v>38</v>
      </c>
      <c r="B41" s="341" t="s">
        <v>416</v>
      </c>
      <c r="C41" s="341">
        <v>53</v>
      </c>
      <c r="D41" s="341">
        <v>29</v>
      </c>
      <c r="E41" s="359">
        <v>40.200000000000003</v>
      </c>
      <c r="F41" s="341">
        <v>3.5</v>
      </c>
    </row>
    <row r="42" spans="1:6">
      <c r="A42" s="341">
        <v>39</v>
      </c>
      <c r="B42" s="341" t="s">
        <v>416</v>
      </c>
      <c r="C42" s="341">
        <v>53</v>
      </c>
      <c r="D42" s="341">
        <v>30</v>
      </c>
      <c r="E42" s="359">
        <v>6</v>
      </c>
      <c r="F42" s="341">
        <v>1.5</v>
      </c>
    </row>
    <row r="43" spans="1:6">
      <c r="A43" s="341">
        <v>40</v>
      </c>
      <c r="B43" s="341" t="s">
        <v>416</v>
      </c>
      <c r="C43" s="341">
        <v>54</v>
      </c>
      <c r="D43" s="341">
        <v>17</v>
      </c>
      <c r="E43" s="359">
        <v>13.2</v>
      </c>
      <c r="F43" s="341">
        <v>1</v>
      </c>
    </row>
    <row r="44" spans="1:6">
      <c r="A44" s="341">
        <v>41</v>
      </c>
      <c r="B44" s="341" t="s">
        <v>416</v>
      </c>
      <c r="C44" s="341">
        <v>55</v>
      </c>
      <c r="D44" s="341">
        <v>16</v>
      </c>
      <c r="E44" s="359">
        <v>5.0999999999999996</v>
      </c>
      <c r="F44" s="341">
        <v>1.5</v>
      </c>
    </row>
    <row r="45" spans="1:6">
      <c r="A45" s="341">
        <v>42</v>
      </c>
      <c r="B45" s="341" t="s">
        <v>416</v>
      </c>
      <c r="C45" s="341">
        <v>55</v>
      </c>
      <c r="D45" s="341">
        <v>14</v>
      </c>
      <c r="E45" s="359">
        <v>43</v>
      </c>
      <c r="F45" s="341">
        <v>2</v>
      </c>
    </row>
    <row r="46" spans="1:6">
      <c r="A46" s="341">
        <v>43</v>
      </c>
      <c r="B46" s="341" t="s">
        <v>416</v>
      </c>
      <c r="C46" s="341">
        <v>58</v>
      </c>
      <c r="D46" s="341">
        <v>5</v>
      </c>
      <c r="E46" s="359">
        <v>11</v>
      </c>
      <c r="F46" s="341">
        <v>1</v>
      </c>
    </row>
    <row r="47" spans="1:6">
      <c r="A47" s="341">
        <v>44</v>
      </c>
      <c r="B47" s="341" t="s">
        <v>416</v>
      </c>
      <c r="C47" s="341">
        <v>58</v>
      </c>
      <c r="D47" s="341">
        <v>22</v>
      </c>
      <c r="E47" s="359">
        <v>9</v>
      </c>
      <c r="F47" s="341">
        <v>1</v>
      </c>
    </row>
    <row r="48" spans="1:6">
      <c r="A48" s="341">
        <v>45</v>
      </c>
      <c r="B48" s="341" t="s">
        <v>416</v>
      </c>
      <c r="C48" s="341">
        <v>59</v>
      </c>
      <c r="D48" s="341">
        <v>24</v>
      </c>
      <c r="E48" s="359">
        <v>23.6</v>
      </c>
      <c r="F48" s="341">
        <v>1</v>
      </c>
    </row>
    <row r="49" spans="1:6">
      <c r="A49" s="341">
        <v>46</v>
      </c>
      <c r="B49" s="341" t="s">
        <v>416</v>
      </c>
      <c r="C49" s="341">
        <v>59</v>
      </c>
      <c r="D49" s="341">
        <v>35</v>
      </c>
      <c r="E49" s="359">
        <v>15.5</v>
      </c>
      <c r="F49" s="341">
        <v>1</v>
      </c>
    </row>
    <row r="50" spans="1:6">
      <c r="A50" s="341">
        <v>47</v>
      </c>
      <c r="B50" s="341" t="s">
        <v>417</v>
      </c>
      <c r="C50" s="341">
        <v>51</v>
      </c>
      <c r="D50" s="341">
        <v>1</v>
      </c>
      <c r="E50" s="359">
        <v>7.5</v>
      </c>
      <c r="F50" s="341">
        <v>1</v>
      </c>
    </row>
    <row r="51" spans="1:6">
      <c r="A51" s="341">
        <v>48</v>
      </c>
      <c r="B51" s="341" t="s">
        <v>417</v>
      </c>
      <c r="C51" s="341">
        <v>51</v>
      </c>
      <c r="D51" s="341">
        <v>15</v>
      </c>
      <c r="E51" s="359">
        <v>9.1999999999999993</v>
      </c>
      <c r="F51" s="341">
        <v>1</v>
      </c>
    </row>
    <row r="52" spans="1:6">
      <c r="A52" s="341">
        <v>49</v>
      </c>
      <c r="B52" s="341" t="s">
        <v>417</v>
      </c>
      <c r="C52" s="341">
        <v>134</v>
      </c>
      <c r="D52" s="341">
        <v>2</v>
      </c>
      <c r="E52" s="359">
        <v>19</v>
      </c>
      <c r="F52" s="341">
        <v>1.5</v>
      </c>
    </row>
    <row r="53" spans="1:6">
      <c r="A53" s="341">
        <v>50</v>
      </c>
      <c r="B53" s="341" t="s">
        <v>417</v>
      </c>
      <c r="C53" s="341">
        <v>134</v>
      </c>
      <c r="D53" s="341">
        <v>10</v>
      </c>
      <c r="E53" s="359">
        <v>15.4</v>
      </c>
      <c r="F53" s="341">
        <v>1</v>
      </c>
    </row>
    <row r="54" spans="1:6">
      <c r="A54" s="341">
        <v>51</v>
      </c>
      <c r="B54" s="341" t="s">
        <v>417</v>
      </c>
      <c r="C54" s="341">
        <v>135</v>
      </c>
      <c r="D54" s="341">
        <v>2</v>
      </c>
      <c r="E54" s="359">
        <v>8</v>
      </c>
      <c r="F54" s="341">
        <v>1.5</v>
      </c>
    </row>
    <row r="55" spans="1:6">
      <c r="A55" s="341">
        <v>52</v>
      </c>
      <c r="B55" s="341" t="s">
        <v>417</v>
      </c>
      <c r="C55" s="341">
        <v>137</v>
      </c>
      <c r="D55" s="341">
        <v>2</v>
      </c>
      <c r="E55" s="359">
        <v>23.6</v>
      </c>
      <c r="F55" s="341">
        <v>1.5</v>
      </c>
    </row>
    <row r="56" spans="1:6">
      <c r="A56" s="341">
        <v>53</v>
      </c>
      <c r="B56" s="341" t="s">
        <v>417</v>
      </c>
      <c r="C56" s="341">
        <v>137</v>
      </c>
      <c r="D56" s="341">
        <v>18</v>
      </c>
      <c r="E56" s="359">
        <v>4.5999999999999996</v>
      </c>
      <c r="F56" s="341">
        <v>1</v>
      </c>
    </row>
    <row r="57" spans="1:6">
      <c r="A57" s="341">
        <v>54</v>
      </c>
      <c r="B57" s="341" t="s">
        <v>417</v>
      </c>
      <c r="C57" s="341">
        <v>137</v>
      </c>
      <c r="D57" s="341">
        <v>35</v>
      </c>
      <c r="E57" s="359">
        <v>9</v>
      </c>
      <c r="F57" s="341">
        <v>1.5</v>
      </c>
    </row>
    <row r="58" spans="1:6">
      <c r="A58" s="341">
        <v>55</v>
      </c>
      <c r="B58" s="341" t="s">
        <v>417</v>
      </c>
      <c r="C58" s="341">
        <v>138</v>
      </c>
      <c r="D58" s="341">
        <v>13</v>
      </c>
      <c r="E58" s="359">
        <v>22.5</v>
      </c>
      <c r="F58" s="341">
        <v>1</v>
      </c>
    </row>
    <row r="59" spans="1:6">
      <c r="A59" s="341">
        <v>56</v>
      </c>
      <c r="B59" s="341" t="s">
        <v>417</v>
      </c>
      <c r="C59" s="366">
        <v>139</v>
      </c>
      <c r="D59" s="341">
        <v>15</v>
      </c>
      <c r="E59" s="359">
        <v>7</v>
      </c>
      <c r="F59" s="341">
        <v>1</v>
      </c>
    </row>
    <row r="60" spans="1:6">
      <c r="A60" s="341">
        <v>57</v>
      </c>
      <c r="B60" s="341" t="s">
        <v>418</v>
      </c>
      <c r="C60" s="341">
        <v>4</v>
      </c>
      <c r="D60" s="341">
        <v>10</v>
      </c>
      <c r="E60" s="359">
        <v>0.5</v>
      </c>
      <c r="F60" s="341">
        <v>5</v>
      </c>
    </row>
    <row r="61" spans="1:6">
      <c r="A61" s="341">
        <v>58</v>
      </c>
      <c r="B61" s="341" t="s">
        <v>418</v>
      </c>
      <c r="C61" s="341">
        <v>14</v>
      </c>
      <c r="D61" s="341">
        <v>19</v>
      </c>
      <c r="E61" s="359">
        <v>0.5</v>
      </c>
      <c r="F61" s="341">
        <v>7</v>
      </c>
    </row>
    <row r="62" spans="1:6">
      <c r="A62" s="341">
        <v>59</v>
      </c>
      <c r="B62" s="341" t="s">
        <v>418</v>
      </c>
      <c r="C62" s="341">
        <v>15</v>
      </c>
      <c r="D62" s="341">
        <v>17</v>
      </c>
      <c r="E62" s="359">
        <v>0.3</v>
      </c>
      <c r="F62" s="341">
        <v>3</v>
      </c>
    </row>
    <row r="63" spans="1:6">
      <c r="A63" s="341">
        <v>60</v>
      </c>
      <c r="B63" s="341" t="s">
        <v>418</v>
      </c>
      <c r="C63" s="341">
        <v>19</v>
      </c>
      <c r="D63" s="341">
        <v>24</v>
      </c>
      <c r="E63" s="359">
        <v>0.5</v>
      </c>
      <c r="F63" s="341">
        <v>10</v>
      </c>
    </row>
    <row r="64" spans="1:6">
      <c r="A64" s="341">
        <v>61</v>
      </c>
      <c r="B64" s="341" t="s">
        <v>418</v>
      </c>
      <c r="C64" s="341">
        <v>24</v>
      </c>
      <c r="D64" s="341">
        <v>8</v>
      </c>
      <c r="E64" s="359">
        <v>0.2</v>
      </c>
      <c r="F64" s="341">
        <v>4</v>
      </c>
    </row>
    <row r="65" spans="1:6">
      <c r="A65" s="341">
        <v>62</v>
      </c>
      <c r="B65" s="341" t="s">
        <v>418</v>
      </c>
      <c r="C65" s="341">
        <v>24</v>
      </c>
      <c r="D65" s="341">
        <v>9</v>
      </c>
      <c r="E65" s="359">
        <v>2</v>
      </c>
      <c r="F65" s="341">
        <v>15</v>
      </c>
    </row>
    <row r="66" spans="1:6">
      <c r="A66" s="341">
        <v>63</v>
      </c>
      <c r="B66" s="341" t="s">
        <v>418</v>
      </c>
      <c r="C66" s="341">
        <v>24</v>
      </c>
      <c r="D66" s="341">
        <v>12</v>
      </c>
      <c r="E66" s="359">
        <v>0.3</v>
      </c>
      <c r="F66" s="341">
        <v>5</v>
      </c>
    </row>
    <row r="67" spans="1:6">
      <c r="A67" s="341">
        <v>64</v>
      </c>
      <c r="B67" s="341" t="s">
        <v>418</v>
      </c>
      <c r="C67" s="341">
        <v>25</v>
      </c>
      <c r="D67" s="341">
        <v>1</v>
      </c>
      <c r="E67" s="359">
        <v>2</v>
      </c>
      <c r="F67" s="341">
        <v>10</v>
      </c>
    </row>
    <row r="68" spans="1:6">
      <c r="A68" s="341">
        <v>65</v>
      </c>
      <c r="B68" s="341" t="s">
        <v>418</v>
      </c>
      <c r="C68" s="341">
        <v>26</v>
      </c>
      <c r="D68" s="341">
        <v>1</v>
      </c>
      <c r="E68" s="359">
        <v>0.5</v>
      </c>
      <c r="F68" s="341">
        <v>6</v>
      </c>
    </row>
    <row r="69" spans="1:6">
      <c r="A69" s="341">
        <v>66</v>
      </c>
      <c r="B69" s="341" t="s">
        <v>418</v>
      </c>
      <c r="C69" s="341">
        <v>30</v>
      </c>
      <c r="D69" s="341">
        <v>4</v>
      </c>
      <c r="E69" s="359">
        <v>1</v>
      </c>
      <c r="F69" s="341">
        <v>8</v>
      </c>
    </row>
    <row r="70" spans="1:6">
      <c r="A70" s="341">
        <v>67</v>
      </c>
      <c r="B70" s="341" t="s">
        <v>418</v>
      </c>
      <c r="C70" s="341">
        <v>33</v>
      </c>
      <c r="D70" s="341">
        <v>14</v>
      </c>
      <c r="E70" s="359">
        <v>0.2</v>
      </c>
      <c r="F70" s="341">
        <v>3</v>
      </c>
    </row>
    <row r="71" spans="1:6">
      <c r="A71" s="341">
        <v>68</v>
      </c>
      <c r="B71" s="341" t="s">
        <v>418</v>
      </c>
      <c r="C71" s="341">
        <v>33</v>
      </c>
      <c r="D71" s="341">
        <v>15</v>
      </c>
      <c r="E71" s="359">
        <v>0.3</v>
      </c>
      <c r="F71" s="341">
        <v>5</v>
      </c>
    </row>
    <row r="72" spans="1:6">
      <c r="A72" s="341">
        <v>69</v>
      </c>
      <c r="B72" s="341" t="s">
        <v>418</v>
      </c>
      <c r="C72" s="341">
        <v>34</v>
      </c>
      <c r="D72" s="341">
        <v>11</v>
      </c>
      <c r="E72" s="359">
        <v>2.1</v>
      </c>
      <c r="F72" s="341">
        <v>11</v>
      </c>
    </row>
    <row r="73" spans="1:6">
      <c r="A73" s="341">
        <v>70</v>
      </c>
      <c r="B73" s="341" t="s">
        <v>418</v>
      </c>
      <c r="C73" s="341">
        <v>39</v>
      </c>
      <c r="D73" s="341">
        <v>4</v>
      </c>
      <c r="E73" s="359">
        <v>0.6</v>
      </c>
      <c r="F73" s="341">
        <v>8</v>
      </c>
    </row>
    <row r="74" spans="1:6">
      <c r="A74" s="341">
        <v>71</v>
      </c>
      <c r="B74" s="341" t="s">
        <v>418</v>
      </c>
      <c r="C74" s="341">
        <v>40</v>
      </c>
      <c r="D74" s="341">
        <v>1</v>
      </c>
      <c r="E74" s="359">
        <v>0.3</v>
      </c>
      <c r="F74" s="341">
        <v>3</v>
      </c>
    </row>
    <row r="75" spans="1:6">
      <c r="A75" s="341">
        <v>72</v>
      </c>
      <c r="B75" s="341" t="s">
        <v>418</v>
      </c>
      <c r="C75" s="341">
        <v>40</v>
      </c>
      <c r="D75" s="341">
        <v>5</v>
      </c>
      <c r="E75" s="359">
        <v>0.3</v>
      </c>
      <c r="F75" s="341">
        <v>5</v>
      </c>
    </row>
    <row r="76" spans="1:6">
      <c r="A76" s="341">
        <v>73</v>
      </c>
      <c r="B76" s="341" t="s">
        <v>419</v>
      </c>
      <c r="C76" s="341">
        <v>38</v>
      </c>
      <c r="D76" s="341">
        <v>7</v>
      </c>
      <c r="E76" s="359">
        <v>30</v>
      </c>
      <c r="F76" s="341">
        <v>20</v>
      </c>
    </row>
    <row r="77" spans="1:6">
      <c r="A77" s="341">
        <v>74</v>
      </c>
      <c r="B77" s="341" t="s">
        <v>419</v>
      </c>
      <c r="C77" s="341">
        <v>59</v>
      </c>
      <c r="D77" s="341">
        <v>4</v>
      </c>
      <c r="E77" s="359">
        <v>14.2</v>
      </c>
      <c r="F77" s="341">
        <v>10</v>
      </c>
    </row>
    <row r="78" spans="1:6">
      <c r="A78" s="341">
        <v>75</v>
      </c>
      <c r="B78" s="341" t="s">
        <v>419</v>
      </c>
      <c r="C78" s="341">
        <v>59</v>
      </c>
      <c r="D78" s="341">
        <v>11</v>
      </c>
      <c r="E78" s="359">
        <v>10</v>
      </c>
      <c r="F78" s="341">
        <v>10</v>
      </c>
    </row>
    <row r="79" spans="1:6">
      <c r="A79" s="341">
        <v>76</v>
      </c>
      <c r="B79" s="341" t="s">
        <v>419</v>
      </c>
      <c r="C79" s="341">
        <v>91</v>
      </c>
      <c r="D79" s="341">
        <v>3</v>
      </c>
      <c r="E79" s="359">
        <v>3</v>
      </c>
      <c r="F79" s="341">
        <v>3</v>
      </c>
    </row>
    <row r="80" spans="1:6">
      <c r="A80" s="341">
        <v>77</v>
      </c>
      <c r="B80" s="341" t="s">
        <v>419</v>
      </c>
      <c r="C80" s="341">
        <v>77</v>
      </c>
      <c r="D80" s="341">
        <v>4</v>
      </c>
      <c r="E80" s="359">
        <v>16</v>
      </c>
      <c r="F80" s="341">
        <v>15</v>
      </c>
    </row>
    <row r="81" spans="1:6">
      <c r="A81" s="341">
        <v>78</v>
      </c>
      <c r="B81" s="341" t="s">
        <v>419</v>
      </c>
      <c r="C81" s="341">
        <v>16</v>
      </c>
      <c r="D81" s="341">
        <v>14</v>
      </c>
      <c r="E81" s="359">
        <v>20</v>
      </c>
      <c r="F81" s="341">
        <v>15</v>
      </c>
    </row>
    <row r="82" spans="1:6">
      <c r="A82" s="341">
        <v>79</v>
      </c>
      <c r="B82" s="341" t="s">
        <v>420</v>
      </c>
      <c r="C82" s="341">
        <v>21</v>
      </c>
      <c r="D82" s="341">
        <v>1</v>
      </c>
      <c r="E82" s="359">
        <v>43.2</v>
      </c>
      <c r="F82" s="341">
        <v>20</v>
      </c>
    </row>
    <row r="83" spans="1:6">
      <c r="A83" s="341">
        <v>80</v>
      </c>
      <c r="B83" s="341" t="s">
        <v>420</v>
      </c>
      <c r="C83" s="341">
        <v>22</v>
      </c>
      <c r="D83" s="341">
        <v>3</v>
      </c>
      <c r="E83" s="359">
        <v>30</v>
      </c>
      <c r="F83" s="341">
        <v>15</v>
      </c>
    </row>
    <row r="84" spans="1:6">
      <c r="A84" s="341">
        <v>81</v>
      </c>
      <c r="B84" s="341" t="s">
        <v>421</v>
      </c>
      <c r="C84" s="341">
        <v>60</v>
      </c>
      <c r="D84" s="341">
        <v>1</v>
      </c>
      <c r="E84" s="359">
        <v>38</v>
      </c>
      <c r="F84" s="341">
        <v>15</v>
      </c>
    </row>
    <row r="85" spans="1:6">
      <c r="A85" s="341">
        <v>82</v>
      </c>
      <c r="B85" s="341" t="s">
        <v>422</v>
      </c>
      <c r="C85" s="341">
        <v>2</v>
      </c>
      <c r="D85" s="341">
        <v>31</v>
      </c>
      <c r="E85" s="359">
        <v>0.2</v>
      </c>
      <c r="F85" s="341">
        <v>1</v>
      </c>
    </row>
    <row r="86" spans="1:6">
      <c r="A86" s="341">
        <v>83</v>
      </c>
      <c r="B86" s="341" t="s">
        <v>422</v>
      </c>
      <c r="C86" s="341">
        <v>2</v>
      </c>
      <c r="D86" s="341">
        <v>32</v>
      </c>
      <c r="E86" s="359">
        <v>0.5</v>
      </c>
      <c r="F86" s="341">
        <v>2</v>
      </c>
    </row>
    <row r="87" spans="1:6">
      <c r="A87" s="341">
        <v>84</v>
      </c>
      <c r="B87" s="341" t="s">
        <v>422</v>
      </c>
      <c r="C87" s="341">
        <v>6</v>
      </c>
      <c r="D87" s="341">
        <v>17</v>
      </c>
      <c r="E87" s="359">
        <v>3.9</v>
      </c>
      <c r="F87" s="341">
        <v>5</v>
      </c>
    </row>
    <row r="88" spans="1:6">
      <c r="A88" s="341">
        <v>85</v>
      </c>
      <c r="B88" s="341" t="s">
        <v>422</v>
      </c>
      <c r="C88" s="341">
        <v>7</v>
      </c>
      <c r="D88" s="341">
        <v>30</v>
      </c>
      <c r="E88" s="359">
        <v>1.3</v>
      </c>
      <c r="F88" s="341">
        <v>1</v>
      </c>
    </row>
    <row r="89" spans="1:6">
      <c r="A89" s="341">
        <v>86</v>
      </c>
      <c r="B89" s="341" t="s">
        <v>422</v>
      </c>
      <c r="C89" s="341">
        <v>10</v>
      </c>
      <c r="D89" s="341">
        <v>19</v>
      </c>
      <c r="E89" s="359">
        <v>2.8</v>
      </c>
      <c r="F89" s="341">
        <v>2</v>
      </c>
    </row>
    <row r="90" spans="1:6">
      <c r="A90" s="341">
        <v>87</v>
      </c>
      <c r="B90" s="341" t="s">
        <v>422</v>
      </c>
      <c r="C90" s="341">
        <v>11</v>
      </c>
      <c r="D90" s="341">
        <v>8</v>
      </c>
      <c r="E90" s="359">
        <v>3</v>
      </c>
      <c r="F90" s="341">
        <v>3</v>
      </c>
    </row>
    <row r="91" spans="1:6">
      <c r="A91" s="341">
        <v>88</v>
      </c>
      <c r="B91" s="341" t="s">
        <v>422</v>
      </c>
      <c r="C91" s="341">
        <v>13</v>
      </c>
      <c r="D91" s="341">
        <v>30</v>
      </c>
      <c r="E91" s="359">
        <v>5.5</v>
      </c>
      <c r="F91" s="341">
        <v>5</v>
      </c>
    </row>
    <row r="92" spans="1:6">
      <c r="A92" s="341">
        <v>89</v>
      </c>
      <c r="B92" s="341" t="s">
        <v>422</v>
      </c>
      <c r="C92" s="341">
        <v>14</v>
      </c>
      <c r="D92" s="341">
        <v>8</v>
      </c>
      <c r="E92" s="359">
        <v>2</v>
      </c>
      <c r="F92" s="341">
        <v>1</v>
      </c>
    </row>
    <row r="93" spans="1:6">
      <c r="A93" s="341">
        <v>90</v>
      </c>
      <c r="B93" s="341" t="s">
        <v>422</v>
      </c>
      <c r="C93" s="341">
        <v>14</v>
      </c>
      <c r="D93" s="341">
        <v>9</v>
      </c>
      <c r="E93" s="359">
        <v>3</v>
      </c>
      <c r="F93" s="341">
        <v>1</v>
      </c>
    </row>
    <row r="94" spans="1:6">
      <c r="A94" s="341">
        <v>91</v>
      </c>
      <c r="B94" s="341" t="s">
        <v>422</v>
      </c>
      <c r="C94" s="341">
        <v>18</v>
      </c>
      <c r="D94" s="341">
        <v>3</v>
      </c>
      <c r="E94" s="359">
        <v>43</v>
      </c>
      <c r="F94" s="341">
        <v>10</v>
      </c>
    </row>
    <row r="95" spans="1:6">
      <c r="A95" s="341">
        <v>92</v>
      </c>
      <c r="B95" s="341" t="s">
        <v>422</v>
      </c>
      <c r="C95" s="341">
        <v>18</v>
      </c>
      <c r="D95" s="341">
        <v>4</v>
      </c>
      <c r="E95" s="359">
        <v>28</v>
      </c>
      <c r="F95" s="341">
        <v>8</v>
      </c>
    </row>
    <row r="96" spans="1:6">
      <c r="A96" s="341">
        <v>93</v>
      </c>
      <c r="B96" s="341" t="s">
        <v>422</v>
      </c>
      <c r="C96" s="341">
        <v>25</v>
      </c>
      <c r="D96" s="341">
        <v>6</v>
      </c>
      <c r="E96" s="359">
        <v>3.8</v>
      </c>
      <c r="F96" s="341">
        <v>1</v>
      </c>
    </row>
    <row r="97" spans="1:6">
      <c r="A97" s="341">
        <v>94</v>
      </c>
      <c r="B97" s="341" t="s">
        <v>422</v>
      </c>
      <c r="C97" s="341">
        <v>44</v>
      </c>
      <c r="D97" s="341">
        <v>8</v>
      </c>
      <c r="E97" s="359">
        <v>1.2</v>
      </c>
      <c r="F97" s="341">
        <v>1</v>
      </c>
    </row>
    <row r="98" spans="1:6">
      <c r="A98" s="341">
        <v>95</v>
      </c>
      <c r="B98" s="341" t="s">
        <v>422</v>
      </c>
      <c r="C98" s="341">
        <v>46</v>
      </c>
      <c r="D98" s="341">
        <v>7</v>
      </c>
      <c r="E98" s="359">
        <v>29</v>
      </c>
      <c r="F98" s="341">
        <v>8</v>
      </c>
    </row>
    <row r="99" spans="1:6">
      <c r="A99" s="341">
        <v>96</v>
      </c>
      <c r="B99" s="341" t="s">
        <v>422</v>
      </c>
      <c r="C99" s="341">
        <v>46</v>
      </c>
      <c r="D99" s="341">
        <v>8</v>
      </c>
      <c r="E99" s="359">
        <v>1.1000000000000001</v>
      </c>
      <c r="F99" s="341">
        <v>3</v>
      </c>
    </row>
    <row r="100" spans="1:6">
      <c r="A100" s="341">
        <v>97</v>
      </c>
      <c r="B100" s="341" t="s">
        <v>422</v>
      </c>
      <c r="C100" s="341">
        <v>46</v>
      </c>
      <c r="D100" s="341">
        <v>9</v>
      </c>
      <c r="E100" s="359">
        <v>1.2</v>
      </c>
      <c r="F100" s="341">
        <v>1</v>
      </c>
    </row>
    <row r="101" spans="1:6">
      <c r="A101" s="341">
        <v>98</v>
      </c>
      <c r="B101" s="341" t="s">
        <v>422</v>
      </c>
      <c r="C101" s="341">
        <v>48</v>
      </c>
      <c r="D101" s="341">
        <v>17</v>
      </c>
      <c r="E101" s="359">
        <v>3.1</v>
      </c>
      <c r="F101" s="341">
        <v>1</v>
      </c>
    </row>
    <row r="102" spans="1:6">
      <c r="A102" s="341">
        <v>99</v>
      </c>
      <c r="B102" s="341" t="s">
        <v>422</v>
      </c>
      <c r="C102" s="341">
        <v>48</v>
      </c>
      <c r="D102" s="341">
        <v>18</v>
      </c>
      <c r="E102" s="359">
        <v>0.4</v>
      </c>
      <c r="F102" s="341">
        <v>1</v>
      </c>
    </row>
    <row r="103" spans="1:6">
      <c r="A103" s="341">
        <v>100</v>
      </c>
      <c r="B103" s="341" t="s">
        <v>422</v>
      </c>
      <c r="C103" s="341">
        <v>49</v>
      </c>
      <c r="D103" s="341">
        <v>1</v>
      </c>
      <c r="E103" s="359">
        <v>11</v>
      </c>
      <c r="F103" s="341">
        <v>3</v>
      </c>
    </row>
    <row r="104" spans="1:6">
      <c r="A104" s="341">
        <v>101</v>
      </c>
      <c r="B104" s="341" t="s">
        <v>422</v>
      </c>
      <c r="C104" s="341">
        <v>49</v>
      </c>
      <c r="D104" s="341">
        <v>2</v>
      </c>
      <c r="E104" s="359">
        <v>6</v>
      </c>
      <c r="F104" s="341">
        <v>1</v>
      </c>
    </row>
    <row r="105" spans="1:6">
      <c r="A105" s="341">
        <v>102</v>
      </c>
      <c r="B105" s="341" t="s">
        <v>422</v>
      </c>
      <c r="C105" s="341">
        <v>49</v>
      </c>
      <c r="D105" s="341">
        <v>8</v>
      </c>
      <c r="E105" s="359">
        <v>2.5</v>
      </c>
      <c r="F105" s="341">
        <v>1</v>
      </c>
    </row>
    <row r="106" spans="1:6">
      <c r="A106" s="341">
        <v>103</v>
      </c>
      <c r="B106" s="341" t="s">
        <v>422</v>
      </c>
      <c r="C106" s="341">
        <v>49</v>
      </c>
      <c r="D106" s="341">
        <v>9</v>
      </c>
      <c r="E106" s="359">
        <v>1.8</v>
      </c>
      <c r="F106" s="341">
        <v>1</v>
      </c>
    </row>
    <row r="107" spans="1:6">
      <c r="A107" s="341">
        <v>104</v>
      </c>
      <c r="B107" s="341" t="s">
        <v>422</v>
      </c>
      <c r="C107" s="341">
        <v>49</v>
      </c>
      <c r="D107" s="341">
        <v>12</v>
      </c>
      <c r="E107" s="359">
        <v>5</v>
      </c>
      <c r="F107" s="341">
        <v>5</v>
      </c>
    </row>
    <row r="108" spans="1:6">
      <c r="A108" s="341">
        <v>105</v>
      </c>
      <c r="B108" s="341" t="s">
        <v>422</v>
      </c>
      <c r="C108" s="341">
        <v>50</v>
      </c>
      <c r="D108" s="341">
        <v>4</v>
      </c>
      <c r="E108" s="359">
        <v>0.2</v>
      </c>
      <c r="F108" s="341">
        <v>1</v>
      </c>
    </row>
    <row r="109" spans="1:6">
      <c r="A109" s="341">
        <v>106</v>
      </c>
      <c r="B109" s="341" t="s">
        <v>422</v>
      </c>
      <c r="C109" s="341">
        <v>50</v>
      </c>
      <c r="D109" s="341">
        <v>6</v>
      </c>
      <c r="E109" s="359">
        <v>0.8</v>
      </c>
      <c r="F109" s="341">
        <v>3</v>
      </c>
    </row>
    <row r="110" spans="1:6">
      <c r="A110" s="341">
        <v>107</v>
      </c>
      <c r="B110" s="341" t="s">
        <v>422</v>
      </c>
      <c r="C110" s="341">
        <v>50</v>
      </c>
      <c r="D110" s="341">
        <v>11</v>
      </c>
      <c r="E110" s="359">
        <v>0.3</v>
      </c>
      <c r="F110" s="341">
        <v>1</v>
      </c>
    </row>
    <row r="111" spans="1:6">
      <c r="A111" s="341">
        <v>108</v>
      </c>
      <c r="B111" s="341" t="s">
        <v>422</v>
      </c>
      <c r="C111" s="341">
        <v>51</v>
      </c>
      <c r="D111" s="341">
        <v>11</v>
      </c>
      <c r="E111" s="359">
        <v>10</v>
      </c>
      <c r="F111" s="341">
        <v>3</v>
      </c>
    </row>
    <row r="112" spans="1:6">
      <c r="A112" s="341">
        <v>109</v>
      </c>
      <c r="B112" s="341" t="s">
        <v>422</v>
      </c>
      <c r="C112" s="341">
        <v>55</v>
      </c>
      <c r="D112" s="341">
        <v>67</v>
      </c>
      <c r="E112" s="359">
        <v>3.4</v>
      </c>
      <c r="F112" s="341">
        <v>1</v>
      </c>
    </row>
    <row r="113" spans="1:6">
      <c r="A113" s="341">
        <v>110</v>
      </c>
      <c r="B113" s="341" t="s">
        <v>422</v>
      </c>
      <c r="C113" s="341">
        <v>55</v>
      </c>
      <c r="D113" s="341">
        <v>3</v>
      </c>
      <c r="E113" s="359">
        <v>4.5</v>
      </c>
      <c r="F113" s="341">
        <v>1</v>
      </c>
    </row>
    <row r="114" spans="1:6">
      <c r="A114" s="341">
        <v>111</v>
      </c>
      <c r="B114" s="341" t="s">
        <v>422</v>
      </c>
      <c r="C114" s="341">
        <v>55</v>
      </c>
      <c r="D114" s="341">
        <v>10</v>
      </c>
      <c r="E114" s="359">
        <v>5.5</v>
      </c>
      <c r="F114" s="341">
        <v>1</v>
      </c>
    </row>
    <row r="115" spans="1:6">
      <c r="A115" s="341">
        <v>112</v>
      </c>
      <c r="B115" s="341" t="s">
        <v>422</v>
      </c>
      <c r="C115" s="341">
        <v>55</v>
      </c>
      <c r="D115" s="341">
        <v>14</v>
      </c>
      <c r="E115" s="359">
        <v>10</v>
      </c>
      <c r="F115" s="341">
        <v>3</v>
      </c>
    </row>
    <row r="116" spans="1:6">
      <c r="A116" s="341">
        <v>113</v>
      </c>
      <c r="B116" s="341" t="s">
        <v>422</v>
      </c>
      <c r="C116" s="341">
        <v>55</v>
      </c>
      <c r="D116" s="341">
        <v>23</v>
      </c>
      <c r="E116" s="359">
        <v>8.1999999999999993</v>
      </c>
      <c r="F116" s="341">
        <v>3</v>
      </c>
    </row>
    <row r="117" spans="1:6">
      <c r="A117" s="341">
        <v>114</v>
      </c>
      <c r="B117" s="341" t="s">
        <v>422</v>
      </c>
      <c r="C117" s="341">
        <v>55</v>
      </c>
      <c r="D117" s="341">
        <v>36</v>
      </c>
      <c r="E117" s="359">
        <v>3.9</v>
      </c>
      <c r="F117" s="341">
        <v>1</v>
      </c>
    </row>
    <row r="118" spans="1:6">
      <c r="A118" s="341">
        <v>115</v>
      </c>
      <c r="B118" s="341" t="s">
        <v>422</v>
      </c>
      <c r="C118" s="341">
        <v>56</v>
      </c>
      <c r="D118" s="341">
        <v>34</v>
      </c>
      <c r="E118" s="359">
        <v>6.4</v>
      </c>
      <c r="F118" s="341">
        <v>2</v>
      </c>
    </row>
    <row r="119" spans="1:6">
      <c r="A119" s="341">
        <v>116</v>
      </c>
      <c r="B119" s="341" t="s">
        <v>422</v>
      </c>
      <c r="C119" s="341">
        <v>56</v>
      </c>
      <c r="D119" s="341">
        <v>36</v>
      </c>
      <c r="E119" s="359">
        <v>7</v>
      </c>
      <c r="F119" s="341">
        <v>2</v>
      </c>
    </row>
    <row r="120" spans="1:6">
      <c r="A120" s="341">
        <v>117</v>
      </c>
      <c r="B120" s="341" t="s">
        <v>422</v>
      </c>
      <c r="C120" s="341">
        <v>62</v>
      </c>
      <c r="D120" s="341">
        <v>18</v>
      </c>
      <c r="E120" s="359">
        <v>1.6</v>
      </c>
      <c r="F120" s="341">
        <v>1</v>
      </c>
    </row>
    <row r="121" spans="1:6">
      <c r="A121" s="341">
        <v>118</v>
      </c>
      <c r="B121" s="341" t="s">
        <v>422</v>
      </c>
      <c r="C121" s="341">
        <v>62</v>
      </c>
      <c r="D121" s="341">
        <v>19</v>
      </c>
      <c r="E121" s="359">
        <v>3</v>
      </c>
      <c r="F121" s="341">
        <v>1</v>
      </c>
    </row>
    <row r="122" spans="1:6">
      <c r="A122" s="341">
        <v>119</v>
      </c>
      <c r="B122" s="341" t="s">
        <v>422</v>
      </c>
      <c r="C122" s="341">
        <v>62</v>
      </c>
      <c r="D122" s="341">
        <v>27</v>
      </c>
      <c r="E122" s="359">
        <v>2.2999999999999998</v>
      </c>
      <c r="F122" s="341">
        <v>1</v>
      </c>
    </row>
    <row r="123" spans="1:6">
      <c r="A123" s="341">
        <v>120</v>
      </c>
      <c r="B123" s="341" t="s">
        <v>422</v>
      </c>
      <c r="C123" s="341">
        <v>62</v>
      </c>
      <c r="D123" s="341">
        <v>28</v>
      </c>
      <c r="E123" s="359">
        <v>2</v>
      </c>
      <c r="F123" s="341">
        <v>1</v>
      </c>
    </row>
    <row r="124" spans="1:6">
      <c r="A124" s="341">
        <v>121</v>
      </c>
      <c r="B124" s="341" t="s">
        <v>422</v>
      </c>
      <c r="C124" s="341">
        <v>64</v>
      </c>
      <c r="D124" s="341">
        <v>18</v>
      </c>
      <c r="E124" s="359">
        <v>3</v>
      </c>
      <c r="F124" s="341">
        <v>1</v>
      </c>
    </row>
    <row r="125" spans="1:6">
      <c r="A125" s="341">
        <v>122</v>
      </c>
      <c r="B125" s="341" t="s">
        <v>422</v>
      </c>
      <c r="C125" s="341">
        <v>65</v>
      </c>
      <c r="D125" s="341">
        <v>9</v>
      </c>
      <c r="E125" s="359">
        <v>22</v>
      </c>
      <c r="F125" s="341">
        <v>7</v>
      </c>
    </row>
    <row r="126" spans="1:6">
      <c r="A126" s="341">
        <v>123</v>
      </c>
      <c r="B126" s="341" t="s">
        <v>422</v>
      </c>
      <c r="C126" s="341">
        <v>66</v>
      </c>
      <c r="D126" s="341">
        <v>8</v>
      </c>
      <c r="E126" s="359">
        <v>2.1</v>
      </c>
      <c r="F126" s="341">
        <v>1</v>
      </c>
    </row>
    <row r="127" spans="1:6">
      <c r="A127" s="341">
        <v>124</v>
      </c>
      <c r="B127" s="341" t="s">
        <v>422</v>
      </c>
      <c r="C127" s="341">
        <v>67</v>
      </c>
      <c r="D127" s="341">
        <v>10</v>
      </c>
      <c r="E127" s="359">
        <v>1.9</v>
      </c>
      <c r="F127" s="341">
        <v>1</v>
      </c>
    </row>
    <row r="128" spans="1:6">
      <c r="A128" s="341">
        <v>125</v>
      </c>
      <c r="B128" s="341" t="s">
        <v>422</v>
      </c>
      <c r="C128" s="341">
        <v>67</v>
      </c>
      <c r="D128" s="341">
        <v>23</v>
      </c>
      <c r="E128" s="359">
        <v>4.5</v>
      </c>
      <c r="F128" s="341">
        <v>1</v>
      </c>
    </row>
    <row r="129" spans="1:6">
      <c r="A129" s="341">
        <v>126</v>
      </c>
      <c r="B129" s="341" t="s">
        <v>422</v>
      </c>
      <c r="C129" s="341">
        <v>70</v>
      </c>
      <c r="D129" s="341">
        <v>7</v>
      </c>
      <c r="E129" s="359">
        <v>11.4</v>
      </c>
      <c r="F129" s="341">
        <v>4</v>
      </c>
    </row>
    <row r="130" spans="1:6">
      <c r="A130" s="341">
        <v>127</v>
      </c>
      <c r="B130" s="341" t="s">
        <v>422</v>
      </c>
      <c r="C130" s="341">
        <v>70</v>
      </c>
      <c r="D130" s="341">
        <v>8</v>
      </c>
      <c r="E130" s="359">
        <v>14</v>
      </c>
      <c r="F130" s="341">
        <v>4</v>
      </c>
    </row>
    <row r="131" spans="1:6">
      <c r="A131" s="341">
        <v>128</v>
      </c>
      <c r="B131" s="341" t="s">
        <v>422</v>
      </c>
      <c r="C131" s="341">
        <v>70</v>
      </c>
      <c r="D131" s="341">
        <v>15</v>
      </c>
      <c r="E131" s="359">
        <v>2.2999999999999998</v>
      </c>
      <c r="F131" s="341">
        <v>1</v>
      </c>
    </row>
    <row r="132" spans="1:6">
      <c r="A132" s="341">
        <v>129</v>
      </c>
      <c r="B132" s="341" t="s">
        <v>422</v>
      </c>
      <c r="C132" s="341">
        <v>70</v>
      </c>
      <c r="D132" s="341">
        <v>18</v>
      </c>
      <c r="E132" s="359">
        <v>9.6</v>
      </c>
      <c r="F132" s="341">
        <v>5</v>
      </c>
    </row>
    <row r="133" spans="1:6">
      <c r="A133" s="341">
        <v>130</v>
      </c>
      <c r="B133" s="341" t="s">
        <v>422</v>
      </c>
      <c r="C133" s="341">
        <v>69</v>
      </c>
      <c r="D133" s="341">
        <v>11</v>
      </c>
      <c r="E133" s="359">
        <v>8</v>
      </c>
      <c r="F133" s="341">
        <v>5</v>
      </c>
    </row>
    <row r="134" spans="1:6">
      <c r="A134" s="341">
        <v>131</v>
      </c>
      <c r="B134" s="341" t="s">
        <v>422</v>
      </c>
      <c r="C134" s="341">
        <v>75</v>
      </c>
      <c r="D134" s="341">
        <v>2</v>
      </c>
      <c r="E134" s="359">
        <v>0.6</v>
      </c>
      <c r="F134" s="341">
        <v>1</v>
      </c>
    </row>
    <row r="135" spans="1:6">
      <c r="A135" s="341">
        <v>132</v>
      </c>
      <c r="B135" s="341" t="s">
        <v>422</v>
      </c>
      <c r="C135" s="341">
        <v>77</v>
      </c>
      <c r="D135" s="341">
        <v>3</v>
      </c>
      <c r="E135" s="359">
        <v>50</v>
      </c>
      <c r="F135" s="341">
        <v>8</v>
      </c>
    </row>
    <row r="136" spans="1:6">
      <c r="A136" s="341">
        <v>133</v>
      </c>
      <c r="B136" s="341" t="s">
        <v>422</v>
      </c>
      <c r="C136" s="341">
        <v>78</v>
      </c>
      <c r="D136" s="341">
        <v>30</v>
      </c>
      <c r="E136" s="359">
        <v>4</v>
      </c>
      <c r="F136" s="341">
        <v>1</v>
      </c>
    </row>
    <row r="137" spans="1:6">
      <c r="A137" s="341">
        <v>134</v>
      </c>
      <c r="B137" s="341" t="s">
        <v>422</v>
      </c>
      <c r="C137" s="341">
        <v>80</v>
      </c>
      <c r="D137" s="341">
        <v>4</v>
      </c>
      <c r="E137" s="359">
        <v>12</v>
      </c>
      <c r="F137" s="341">
        <v>3</v>
      </c>
    </row>
    <row r="138" spans="1:6">
      <c r="A138" s="341">
        <v>135</v>
      </c>
      <c r="B138" s="341" t="s">
        <v>422</v>
      </c>
      <c r="C138" s="341">
        <v>80</v>
      </c>
      <c r="D138" s="341">
        <v>6</v>
      </c>
      <c r="E138" s="359">
        <v>3</v>
      </c>
      <c r="F138" s="341">
        <v>1</v>
      </c>
    </row>
    <row r="139" spans="1:6">
      <c r="A139" s="341">
        <v>136</v>
      </c>
      <c r="B139" s="341" t="s">
        <v>422</v>
      </c>
      <c r="C139" s="341">
        <v>80</v>
      </c>
      <c r="D139" s="341">
        <v>8</v>
      </c>
      <c r="E139" s="359">
        <v>11</v>
      </c>
      <c r="F139" s="341">
        <v>3</v>
      </c>
    </row>
    <row r="140" spans="1:6">
      <c r="A140" s="341">
        <v>137</v>
      </c>
      <c r="B140" s="341" t="s">
        <v>422</v>
      </c>
      <c r="C140" s="341">
        <v>80</v>
      </c>
      <c r="D140" s="341">
        <v>11</v>
      </c>
      <c r="E140" s="359">
        <v>4</v>
      </c>
      <c r="F140" s="341">
        <v>1</v>
      </c>
    </row>
    <row r="141" spans="1:6">
      <c r="A141" s="341">
        <v>138</v>
      </c>
      <c r="B141" s="341" t="s">
        <v>422</v>
      </c>
      <c r="C141" s="341">
        <v>58</v>
      </c>
      <c r="D141" s="341">
        <v>9</v>
      </c>
      <c r="E141" s="359">
        <v>14</v>
      </c>
      <c r="F141" s="341">
        <v>4</v>
      </c>
    </row>
    <row r="142" spans="1:6">
      <c r="A142" s="341">
        <v>139</v>
      </c>
      <c r="B142" s="341" t="s">
        <v>423</v>
      </c>
      <c r="C142" s="341">
        <v>6</v>
      </c>
      <c r="D142" s="341">
        <v>2</v>
      </c>
      <c r="E142" s="359">
        <v>30</v>
      </c>
      <c r="F142" s="341">
        <v>10</v>
      </c>
    </row>
    <row r="143" spans="1:6">
      <c r="A143" s="341">
        <v>140</v>
      </c>
      <c r="B143" s="341" t="s">
        <v>423</v>
      </c>
      <c r="C143" s="341">
        <v>11</v>
      </c>
      <c r="D143" s="341">
        <v>21</v>
      </c>
      <c r="E143" s="359">
        <v>4</v>
      </c>
      <c r="F143" s="341">
        <v>1</v>
      </c>
    </row>
    <row r="144" spans="1:6">
      <c r="A144" s="341">
        <v>141</v>
      </c>
      <c r="B144" s="341" t="s">
        <v>423</v>
      </c>
      <c r="C144" s="341">
        <v>11</v>
      </c>
      <c r="D144" s="341">
        <v>30</v>
      </c>
      <c r="E144" s="359">
        <v>5</v>
      </c>
      <c r="F144" s="341">
        <v>2</v>
      </c>
    </row>
    <row r="145" spans="1:6">
      <c r="A145" s="341">
        <v>142</v>
      </c>
      <c r="B145" s="341" t="s">
        <v>423</v>
      </c>
      <c r="C145" s="341">
        <v>11</v>
      </c>
      <c r="D145" s="341">
        <v>33</v>
      </c>
      <c r="E145" s="359">
        <v>12.1</v>
      </c>
      <c r="F145" s="341">
        <v>4</v>
      </c>
    </row>
    <row r="146" spans="1:6">
      <c r="A146" s="341">
        <v>143</v>
      </c>
      <c r="B146" s="341" t="s">
        <v>423</v>
      </c>
      <c r="C146" s="341">
        <v>11</v>
      </c>
      <c r="D146" s="341">
        <v>49</v>
      </c>
      <c r="E146" s="359">
        <v>2</v>
      </c>
      <c r="F146" s="341">
        <v>0.5</v>
      </c>
    </row>
    <row r="147" spans="1:6">
      <c r="A147" s="341">
        <v>144</v>
      </c>
      <c r="B147" s="341" t="s">
        <v>423</v>
      </c>
      <c r="C147" s="341">
        <v>11</v>
      </c>
      <c r="D147" s="341">
        <v>50</v>
      </c>
      <c r="E147" s="359">
        <v>7.4</v>
      </c>
      <c r="F147" s="341">
        <v>3</v>
      </c>
    </row>
    <row r="148" spans="1:6">
      <c r="A148" s="341">
        <v>145</v>
      </c>
      <c r="B148" s="341" t="s">
        <v>423</v>
      </c>
      <c r="C148" s="341">
        <v>12</v>
      </c>
      <c r="D148" s="341">
        <v>7</v>
      </c>
      <c r="E148" s="359">
        <v>7.7</v>
      </c>
      <c r="F148" s="341">
        <v>2</v>
      </c>
    </row>
    <row r="149" spans="1:6">
      <c r="A149" s="341">
        <v>146</v>
      </c>
      <c r="B149" s="341" t="s">
        <v>423</v>
      </c>
      <c r="C149" s="341">
        <v>18</v>
      </c>
      <c r="D149" s="341">
        <v>6</v>
      </c>
      <c r="E149" s="359">
        <v>8.3000000000000007</v>
      </c>
      <c r="F149" s="341">
        <v>3</v>
      </c>
    </row>
    <row r="150" spans="1:6">
      <c r="A150" s="341">
        <v>147</v>
      </c>
      <c r="B150" s="341" t="s">
        <v>423</v>
      </c>
      <c r="C150" s="341">
        <v>20</v>
      </c>
      <c r="D150" s="341">
        <v>2</v>
      </c>
      <c r="E150" s="359">
        <v>15</v>
      </c>
      <c r="F150" s="341">
        <v>5</v>
      </c>
    </row>
    <row r="151" spans="1:6">
      <c r="A151" s="341">
        <v>148</v>
      </c>
      <c r="B151" s="341" t="s">
        <v>423</v>
      </c>
      <c r="C151" s="341">
        <v>22</v>
      </c>
      <c r="D151" s="341">
        <v>7</v>
      </c>
      <c r="E151" s="359">
        <v>10</v>
      </c>
      <c r="F151" s="341">
        <v>4</v>
      </c>
    </row>
    <row r="152" spans="1:6">
      <c r="A152" s="341">
        <v>149</v>
      </c>
      <c r="B152" s="341" t="s">
        <v>423</v>
      </c>
      <c r="C152" s="341">
        <v>22</v>
      </c>
      <c r="D152" s="341">
        <v>12</v>
      </c>
      <c r="E152" s="359">
        <v>2.9</v>
      </c>
      <c r="F152" s="341">
        <v>1</v>
      </c>
    </row>
    <row r="153" spans="1:6">
      <c r="A153" s="341">
        <v>150</v>
      </c>
      <c r="B153" s="341" t="s">
        <v>423</v>
      </c>
      <c r="C153" s="341">
        <v>27</v>
      </c>
      <c r="D153" s="341">
        <v>11</v>
      </c>
      <c r="E153" s="359">
        <v>5</v>
      </c>
      <c r="F153" s="341">
        <v>2</v>
      </c>
    </row>
    <row r="154" spans="1:6">
      <c r="A154" s="341">
        <v>151</v>
      </c>
      <c r="B154" s="341" t="s">
        <v>423</v>
      </c>
      <c r="C154" s="341">
        <v>27</v>
      </c>
      <c r="D154" s="341">
        <v>16</v>
      </c>
      <c r="E154" s="359">
        <v>2.6</v>
      </c>
      <c r="F154" s="341">
        <v>1</v>
      </c>
    </row>
    <row r="155" spans="1:6">
      <c r="A155" s="341">
        <v>152</v>
      </c>
      <c r="B155" s="341" t="s">
        <v>423</v>
      </c>
      <c r="C155" s="341">
        <v>36</v>
      </c>
      <c r="D155" s="341">
        <v>22</v>
      </c>
      <c r="E155" s="359">
        <v>13.5</v>
      </c>
      <c r="F155" s="341">
        <v>5</v>
      </c>
    </row>
    <row r="156" spans="1:6">
      <c r="A156" s="341">
        <v>153</v>
      </c>
      <c r="B156" s="341" t="s">
        <v>423</v>
      </c>
      <c r="C156" s="341">
        <v>37</v>
      </c>
      <c r="D156" s="341">
        <v>7</v>
      </c>
      <c r="E156" s="359">
        <v>12</v>
      </c>
      <c r="F156" s="341">
        <v>4</v>
      </c>
    </row>
    <row r="157" spans="1:6">
      <c r="A157" s="341">
        <v>154</v>
      </c>
      <c r="B157" s="341" t="s">
        <v>423</v>
      </c>
      <c r="C157" s="341">
        <v>42</v>
      </c>
      <c r="D157" s="341">
        <v>3</v>
      </c>
      <c r="E157" s="359">
        <v>10</v>
      </c>
      <c r="F157" s="341">
        <v>3</v>
      </c>
    </row>
    <row r="158" spans="1:6">
      <c r="A158" s="341">
        <v>155</v>
      </c>
      <c r="B158" s="341" t="s">
        <v>423</v>
      </c>
      <c r="C158" s="341">
        <v>44</v>
      </c>
      <c r="D158" s="341">
        <v>21</v>
      </c>
      <c r="E158" s="359">
        <v>5</v>
      </c>
      <c r="F158" s="341">
        <v>2</v>
      </c>
    </row>
    <row r="159" spans="1:6">
      <c r="A159" s="341">
        <v>156</v>
      </c>
      <c r="B159" s="341" t="s">
        <v>423</v>
      </c>
      <c r="C159" s="341">
        <v>65</v>
      </c>
      <c r="D159" s="341">
        <v>12</v>
      </c>
      <c r="E159" s="359">
        <v>3</v>
      </c>
      <c r="F159" s="341">
        <v>1</v>
      </c>
    </row>
    <row r="160" spans="1:6">
      <c r="A160" s="341">
        <v>157</v>
      </c>
      <c r="B160" s="341" t="s">
        <v>423</v>
      </c>
      <c r="C160" s="341">
        <v>65</v>
      </c>
      <c r="D160" s="341">
        <v>30</v>
      </c>
      <c r="E160" s="359">
        <v>1</v>
      </c>
      <c r="F160" s="341">
        <v>1</v>
      </c>
    </row>
    <row r="161" spans="1:6">
      <c r="A161" s="341">
        <v>158</v>
      </c>
      <c r="B161" s="341" t="s">
        <v>423</v>
      </c>
      <c r="C161" s="341">
        <v>65</v>
      </c>
      <c r="D161" s="341">
        <v>37</v>
      </c>
      <c r="E161" s="359">
        <v>8</v>
      </c>
      <c r="F161" s="341">
        <v>3</v>
      </c>
    </row>
    <row r="162" spans="1:6">
      <c r="A162" s="341">
        <v>159</v>
      </c>
      <c r="B162" s="341" t="s">
        <v>423</v>
      </c>
      <c r="C162" s="341">
        <v>66</v>
      </c>
      <c r="D162" s="341">
        <v>11</v>
      </c>
      <c r="E162" s="359">
        <v>1.9</v>
      </c>
      <c r="F162" s="341">
        <v>2</v>
      </c>
    </row>
    <row r="163" spans="1:6">
      <c r="A163" s="341">
        <v>160</v>
      </c>
      <c r="B163" s="341" t="s">
        <v>423</v>
      </c>
      <c r="C163" s="341">
        <v>66</v>
      </c>
      <c r="D163" s="341">
        <v>13</v>
      </c>
      <c r="E163" s="359">
        <v>2.1</v>
      </c>
      <c r="F163" s="341">
        <v>2</v>
      </c>
    </row>
    <row r="164" spans="1:6">
      <c r="A164" s="341">
        <v>161</v>
      </c>
      <c r="B164" s="341" t="s">
        <v>423</v>
      </c>
      <c r="C164" s="341">
        <v>66</v>
      </c>
      <c r="D164" s="341">
        <v>16</v>
      </c>
      <c r="E164" s="359">
        <v>1</v>
      </c>
      <c r="F164" s="341">
        <v>1</v>
      </c>
    </row>
    <row r="165" spans="1:6">
      <c r="A165" s="341">
        <v>162</v>
      </c>
      <c r="B165" s="341" t="s">
        <v>423</v>
      </c>
      <c r="C165" s="341">
        <v>68</v>
      </c>
      <c r="D165" s="341">
        <v>8</v>
      </c>
      <c r="E165" s="359">
        <v>0.3</v>
      </c>
      <c r="F165" s="341">
        <v>1</v>
      </c>
    </row>
    <row r="166" spans="1:6">
      <c r="A166" s="341">
        <v>163</v>
      </c>
      <c r="B166" s="341" t="s">
        <v>423</v>
      </c>
      <c r="C166" s="341">
        <v>69</v>
      </c>
      <c r="D166" s="341">
        <v>7</v>
      </c>
      <c r="E166" s="359">
        <v>0.7</v>
      </c>
      <c r="F166" s="341">
        <v>1</v>
      </c>
    </row>
    <row r="167" spans="1:6">
      <c r="A167" s="341">
        <v>164</v>
      </c>
      <c r="B167" s="341" t="s">
        <v>423</v>
      </c>
      <c r="C167" s="341">
        <v>70</v>
      </c>
      <c r="D167" s="341">
        <v>15</v>
      </c>
      <c r="E167" s="359">
        <v>6</v>
      </c>
      <c r="F167" s="341">
        <v>2</v>
      </c>
    </row>
    <row r="168" spans="1:6">
      <c r="A168" s="341">
        <v>165</v>
      </c>
      <c r="B168" s="341" t="s">
        <v>423</v>
      </c>
      <c r="C168" s="341">
        <v>70</v>
      </c>
      <c r="D168" s="341">
        <v>50</v>
      </c>
      <c r="E168" s="359">
        <v>4</v>
      </c>
      <c r="F168" s="341">
        <v>1</v>
      </c>
    </row>
    <row r="169" spans="1:6">
      <c r="A169" s="341">
        <v>166</v>
      </c>
      <c r="B169" s="341" t="s">
        <v>423</v>
      </c>
      <c r="C169" s="341">
        <v>72</v>
      </c>
      <c r="D169" s="341">
        <v>2</v>
      </c>
      <c r="E169" s="359">
        <v>12.2</v>
      </c>
      <c r="F169" s="341">
        <v>3</v>
      </c>
    </row>
    <row r="170" spans="1:6">
      <c r="A170" s="341">
        <v>167</v>
      </c>
      <c r="B170" s="341" t="s">
        <v>423</v>
      </c>
      <c r="C170" s="341">
        <v>79</v>
      </c>
      <c r="D170" s="341">
        <v>8</v>
      </c>
      <c r="E170" s="359">
        <v>2.8</v>
      </c>
      <c r="F170" s="341">
        <v>1</v>
      </c>
    </row>
    <row r="171" spans="1:6">
      <c r="A171" s="341">
        <v>168</v>
      </c>
      <c r="B171" s="341" t="s">
        <v>423</v>
      </c>
      <c r="C171" s="341">
        <v>88</v>
      </c>
      <c r="D171" s="341">
        <v>6</v>
      </c>
      <c r="E171" s="359">
        <v>20</v>
      </c>
      <c r="F171" s="341">
        <v>5</v>
      </c>
    </row>
    <row r="172" spans="1:6">
      <c r="A172" s="341">
        <v>169</v>
      </c>
      <c r="B172" s="341" t="s">
        <v>423</v>
      </c>
      <c r="C172" s="341">
        <v>89</v>
      </c>
      <c r="D172" s="341">
        <v>43</v>
      </c>
      <c r="E172" s="359">
        <v>7.2</v>
      </c>
      <c r="F172" s="341">
        <v>2</v>
      </c>
    </row>
    <row r="173" spans="1:6">
      <c r="A173" s="341">
        <v>170</v>
      </c>
      <c r="B173" s="341" t="s">
        <v>423</v>
      </c>
      <c r="C173" s="341">
        <v>98</v>
      </c>
      <c r="D173" s="341">
        <v>10</v>
      </c>
      <c r="E173" s="359">
        <v>4</v>
      </c>
      <c r="F173" s="341">
        <v>1</v>
      </c>
    </row>
    <row r="174" spans="1:6">
      <c r="A174" s="341">
        <v>171</v>
      </c>
      <c r="B174" s="341" t="s">
        <v>424</v>
      </c>
      <c r="C174" s="341">
        <v>94</v>
      </c>
      <c r="D174" s="341">
        <v>3</v>
      </c>
      <c r="E174" s="359">
        <v>9</v>
      </c>
      <c r="F174" s="341">
        <v>5</v>
      </c>
    </row>
    <row r="175" spans="1:6">
      <c r="A175" s="341">
        <v>172</v>
      </c>
      <c r="B175" s="341" t="s">
        <v>424</v>
      </c>
      <c r="C175" s="341">
        <v>100</v>
      </c>
      <c r="D175" s="341">
        <v>4</v>
      </c>
      <c r="E175" s="359">
        <v>10.6</v>
      </c>
      <c r="F175" s="341">
        <v>6</v>
      </c>
    </row>
    <row r="176" spans="1:6">
      <c r="A176" s="341">
        <v>173</v>
      </c>
      <c r="B176" s="341" t="s">
        <v>424</v>
      </c>
      <c r="C176" s="341">
        <v>103</v>
      </c>
      <c r="D176" s="341">
        <v>26</v>
      </c>
      <c r="E176" s="359">
        <v>11.4</v>
      </c>
      <c r="F176" s="341">
        <v>5</v>
      </c>
    </row>
    <row r="177" spans="1:6">
      <c r="A177" s="341"/>
      <c r="B177" s="353" t="s">
        <v>63</v>
      </c>
      <c r="C177" s="353"/>
      <c r="D177" s="353"/>
      <c r="E177" s="357">
        <f>SUM(E4:E176)</f>
        <v>2032.6</v>
      </c>
      <c r="F177" s="357">
        <f>SUM(F4:F176)</f>
        <v>558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6"/>
  <sheetViews>
    <sheetView topLeftCell="A37" workbookViewId="0">
      <selection activeCell="K102" sqref="K102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29" t="s">
        <v>0</v>
      </c>
      <c r="B1" s="529"/>
      <c r="C1" s="529"/>
      <c r="D1" s="529"/>
      <c r="E1" s="529"/>
      <c r="F1" s="529"/>
    </row>
    <row r="2" spans="1:6" ht="30" customHeight="1">
      <c r="A2" s="530" t="s">
        <v>172</v>
      </c>
      <c r="B2" s="530"/>
      <c r="C2" s="530"/>
      <c r="D2" s="530"/>
      <c r="E2" s="530"/>
      <c r="F2" s="530"/>
    </row>
    <row r="3" spans="1:6" ht="45" customHeight="1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ht="15.75" customHeight="1">
      <c r="A4" s="341">
        <v>1</v>
      </c>
      <c r="B4" s="341" t="s">
        <v>173</v>
      </c>
      <c r="C4" s="341">
        <v>52</v>
      </c>
      <c r="D4" s="351" t="s">
        <v>174</v>
      </c>
      <c r="E4" s="359">
        <v>110</v>
      </c>
      <c r="F4" s="360">
        <v>260</v>
      </c>
    </row>
    <row r="5" spans="1:6">
      <c r="A5" s="341"/>
      <c r="B5" s="341"/>
      <c r="C5" s="341">
        <v>53</v>
      </c>
      <c r="D5" s="351" t="s">
        <v>175</v>
      </c>
      <c r="E5" s="359">
        <v>134.1</v>
      </c>
      <c r="F5" s="359">
        <v>330</v>
      </c>
    </row>
    <row r="6" spans="1:6">
      <c r="A6" s="341"/>
      <c r="B6" s="341"/>
      <c r="C6" s="341">
        <v>54</v>
      </c>
      <c r="D6" s="351" t="s">
        <v>176</v>
      </c>
      <c r="E6" s="359">
        <v>78.400000000000006</v>
      </c>
      <c r="F6" s="359">
        <v>350</v>
      </c>
    </row>
    <row r="7" spans="1:6">
      <c r="A7" s="341"/>
      <c r="B7" s="341"/>
      <c r="C7" s="341">
        <v>55</v>
      </c>
      <c r="D7" s="351" t="s">
        <v>177</v>
      </c>
      <c r="E7" s="359">
        <v>79</v>
      </c>
      <c r="F7" s="359">
        <v>270</v>
      </c>
    </row>
    <row r="8" spans="1:6">
      <c r="A8" s="341"/>
      <c r="B8" s="341"/>
      <c r="C8" s="341">
        <v>57</v>
      </c>
      <c r="D8" s="351">
        <v>6</v>
      </c>
      <c r="E8" s="359">
        <v>104</v>
      </c>
      <c r="F8" s="359">
        <v>200</v>
      </c>
    </row>
    <row r="9" spans="1:6">
      <c r="A9" s="341"/>
      <c r="B9" s="341"/>
      <c r="C9" s="341">
        <v>58</v>
      </c>
      <c r="D9" s="351" t="s">
        <v>178</v>
      </c>
      <c r="E9" s="359">
        <v>102.5</v>
      </c>
      <c r="F9" s="360">
        <v>400</v>
      </c>
    </row>
    <row r="10" spans="1:6">
      <c r="A10" s="341"/>
      <c r="B10" s="341"/>
      <c r="C10" s="341">
        <v>59</v>
      </c>
      <c r="D10" s="351" t="s">
        <v>179</v>
      </c>
      <c r="E10" s="359">
        <v>190.7</v>
      </c>
      <c r="F10" s="359">
        <v>430</v>
      </c>
    </row>
    <row r="11" spans="1:6">
      <c r="A11" s="341"/>
      <c r="B11" s="341"/>
      <c r="C11" s="341">
        <v>60</v>
      </c>
      <c r="D11" s="351" t="s">
        <v>180</v>
      </c>
      <c r="E11" s="359">
        <v>89.1</v>
      </c>
      <c r="F11" s="359">
        <v>270</v>
      </c>
    </row>
    <row r="12" spans="1:6">
      <c r="A12" s="341"/>
      <c r="B12" s="341"/>
      <c r="C12" s="341">
        <v>63</v>
      </c>
      <c r="D12" s="351" t="s">
        <v>181</v>
      </c>
      <c r="E12" s="359">
        <v>167.2</v>
      </c>
      <c r="F12" s="359">
        <v>480</v>
      </c>
    </row>
    <row r="13" spans="1:6">
      <c r="A13" s="341"/>
      <c r="B13" s="341"/>
      <c r="C13" s="341">
        <v>64</v>
      </c>
      <c r="D13" s="351" t="s">
        <v>182</v>
      </c>
      <c r="E13" s="359">
        <v>145.6</v>
      </c>
      <c r="F13" s="359">
        <v>300</v>
      </c>
    </row>
    <row r="14" spans="1:6">
      <c r="A14" s="341"/>
      <c r="B14" s="341"/>
      <c r="C14" s="341">
        <v>65</v>
      </c>
      <c r="D14" s="351" t="s">
        <v>183</v>
      </c>
      <c r="E14" s="359">
        <v>21.7</v>
      </c>
      <c r="F14" s="359">
        <v>250</v>
      </c>
    </row>
    <row r="15" spans="1:6">
      <c r="A15" s="341"/>
      <c r="B15" s="341"/>
      <c r="C15" s="341">
        <v>66</v>
      </c>
      <c r="D15" s="351" t="s">
        <v>184</v>
      </c>
      <c r="E15" s="359">
        <v>48.5</v>
      </c>
      <c r="F15" s="359">
        <v>370</v>
      </c>
    </row>
    <row r="16" spans="1:6">
      <c r="A16" s="341"/>
      <c r="B16" s="341"/>
      <c r="C16" s="341">
        <v>67</v>
      </c>
      <c r="D16" s="351">
        <v>16.27</v>
      </c>
      <c r="E16" s="359">
        <v>17.600000000000001</v>
      </c>
      <c r="F16" s="359">
        <v>80</v>
      </c>
    </row>
    <row r="17" spans="1:6">
      <c r="A17" s="341"/>
      <c r="B17" s="341"/>
      <c r="C17" s="341">
        <v>69</v>
      </c>
      <c r="D17" s="351" t="s">
        <v>185</v>
      </c>
      <c r="E17" s="359">
        <v>10.199999999999999</v>
      </c>
      <c r="F17" s="359">
        <v>110</v>
      </c>
    </row>
    <row r="18" spans="1:6">
      <c r="A18" s="341"/>
      <c r="B18" s="341"/>
      <c r="C18" s="341">
        <v>70</v>
      </c>
      <c r="D18" s="351">
        <v>8.18</v>
      </c>
      <c r="E18" s="359">
        <v>18.600000000000001</v>
      </c>
      <c r="F18" s="359">
        <v>200</v>
      </c>
    </row>
    <row r="19" spans="1:6">
      <c r="A19" s="341"/>
      <c r="B19" s="341"/>
      <c r="C19" s="341">
        <v>71</v>
      </c>
      <c r="D19" s="351" t="s">
        <v>186</v>
      </c>
      <c r="E19" s="359">
        <v>36.299999999999997</v>
      </c>
      <c r="F19" s="359">
        <v>260</v>
      </c>
    </row>
    <row r="20" spans="1:6">
      <c r="A20" s="341"/>
      <c r="B20" s="341"/>
      <c r="C20" s="341">
        <v>74</v>
      </c>
      <c r="D20" s="351" t="s">
        <v>187</v>
      </c>
      <c r="E20" s="359">
        <v>77.099999999999994</v>
      </c>
      <c r="F20" s="359">
        <v>290</v>
      </c>
    </row>
    <row r="21" spans="1:6">
      <c r="A21" s="341"/>
      <c r="B21" s="341"/>
      <c r="C21" s="341">
        <v>76</v>
      </c>
      <c r="D21" s="351">
        <v>1.8</v>
      </c>
      <c r="E21" s="359">
        <v>17.3</v>
      </c>
      <c r="F21" s="359">
        <v>150</v>
      </c>
    </row>
    <row r="22" spans="1:6">
      <c r="A22" s="341"/>
      <c r="B22" s="341"/>
      <c r="C22" s="341">
        <v>77</v>
      </c>
      <c r="D22" s="351" t="s">
        <v>179</v>
      </c>
      <c r="E22" s="359">
        <v>20.399999999999999</v>
      </c>
      <c r="F22" s="359">
        <v>120</v>
      </c>
    </row>
    <row r="23" spans="1:6">
      <c r="A23" s="341"/>
      <c r="B23" s="341"/>
      <c r="C23" s="341">
        <v>81</v>
      </c>
      <c r="D23" s="351" t="s">
        <v>188</v>
      </c>
      <c r="E23" s="359">
        <v>81.099999999999994</v>
      </c>
      <c r="F23" s="359">
        <v>230</v>
      </c>
    </row>
    <row r="24" spans="1:6">
      <c r="A24" s="341"/>
      <c r="B24" s="341"/>
      <c r="C24" s="341">
        <v>83</v>
      </c>
      <c r="D24" s="351">
        <v>5</v>
      </c>
      <c r="E24" s="359">
        <v>15</v>
      </c>
      <c r="F24" s="359">
        <v>50</v>
      </c>
    </row>
    <row r="25" spans="1:6">
      <c r="A25" s="341"/>
      <c r="B25" s="341"/>
      <c r="C25" s="341">
        <v>89</v>
      </c>
      <c r="D25" s="351">
        <v>6.8</v>
      </c>
      <c r="E25" s="359">
        <v>10.3</v>
      </c>
      <c r="F25" s="359">
        <v>25</v>
      </c>
    </row>
    <row r="26" spans="1:6">
      <c r="A26" s="353" t="s">
        <v>189</v>
      </c>
      <c r="B26" s="353" t="s">
        <v>173</v>
      </c>
      <c r="C26" s="353"/>
      <c r="D26" s="361"/>
      <c r="E26" s="357">
        <f>SUM(E4:E25)</f>
        <v>1574.6999999999996</v>
      </c>
      <c r="F26" s="357">
        <f>SUM(F4:F25)</f>
        <v>5425</v>
      </c>
    </row>
    <row r="27" spans="1:6">
      <c r="A27" s="341">
        <v>2</v>
      </c>
      <c r="B27" s="341" t="s">
        <v>190</v>
      </c>
      <c r="C27" s="341">
        <v>16</v>
      </c>
      <c r="D27" s="351">
        <v>1.9</v>
      </c>
      <c r="E27" s="359">
        <v>106</v>
      </c>
      <c r="F27" s="359">
        <v>380</v>
      </c>
    </row>
    <row r="28" spans="1:6">
      <c r="A28" s="341"/>
      <c r="B28" s="341"/>
      <c r="C28" s="341">
        <v>20</v>
      </c>
      <c r="D28" s="351" t="s">
        <v>191</v>
      </c>
      <c r="E28" s="359">
        <v>38</v>
      </c>
      <c r="F28" s="359">
        <v>90</v>
      </c>
    </row>
    <row r="29" spans="1:6">
      <c r="A29" s="341"/>
      <c r="B29" s="341"/>
      <c r="C29" s="341">
        <v>21</v>
      </c>
      <c r="D29" s="351">
        <v>5.9</v>
      </c>
      <c r="E29" s="359">
        <v>56.3</v>
      </c>
      <c r="F29" s="359">
        <v>200</v>
      </c>
    </row>
    <row r="30" spans="1:6">
      <c r="A30" s="341"/>
      <c r="B30" s="341"/>
      <c r="C30" s="341">
        <v>22</v>
      </c>
      <c r="D30" s="351" t="s">
        <v>192</v>
      </c>
      <c r="E30" s="359">
        <v>94.1</v>
      </c>
      <c r="F30" s="359">
        <v>310</v>
      </c>
    </row>
    <row r="31" spans="1:6">
      <c r="A31" s="341"/>
      <c r="B31" s="341"/>
      <c r="C31" s="341">
        <v>23</v>
      </c>
      <c r="D31" s="351">
        <v>4.5999999999999996</v>
      </c>
      <c r="E31" s="359">
        <v>41.7</v>
      </c>
      <c r="F31" s="359">
        <v>90</v>
      </c>
    </row>
    <row r="32" spans="1:6">
      <c r="A32" s="341"/>
      <c r="B32" s="341"/>
      <c r="C32" s="341">
        <v>24</v>
      </c>
      <c r="D32" s="351" t="s">
        <v>193</v>
      </c>
      <c r="E32" s="359">
        <v>83.4</v>
      </c>
      <c r="F32" s="359">
        <v>270</v>
      </c>
    </row>
    <row r="33" spans="1:6">
      <c r="A33" s="341"/>
      <c r="B33" s="341"/>
      <c r="C33" s="341">
        <v>25</v>
      </c>
      <c r="D33" s="351" t="s">
        <v>88</v>
      </c>
      <c r="E33" s="359">
        <v>97.8</v>
      </c>
      <c r="F33" s="359">
        <v>170</v>
      </c>
    </row>
    <row r="34" spans="1:6">
      <c r="A34" s="341"/>
      <c r="B34" s="341"/>
      <c r="C34" s="341">
        <v>27</v>
      </c>
      <c r="D34" s="351">
        <v>1.26</v>
      </c>
      <c r="E34" s="359">
        <v>55.4</v>
      </c>
      <c r="F34" s="359">
        <v>170</v>
      </c>
    </row>
    <row r="35" spans="1:6">
      <c r="A35" s="341"/>
      <c r="B35" s="341"/>
      <c r="C35" s="341">
        <v>29</v>
      </c>
      <c r="D35" s="351" t="s">
        <v>194</v>
      </c>
      <c r="E35" s="359">
        <v>83.2</v>
      </c>
      <c r="F35" s="359">
        <v>250</v>
      </c>
    </row>
    <row r="36" spans="1:6">
      <c r="A36" s="341"/>
      <c r="B36" s="341"/>
      <c r="C36" s="341">
        <v>32</v>
      </c>
      <c r="D36" s="351" t="s">
        <v>195</v>
      </c>
      <c r="E36" s="359">
        <v>60.6</v>
      </c>
      <c r="F36" s="359">
        <v>190</v>
      </c>
    </row>
    <row r="37" spans="1:6">
      <c r="A37" s="341"/>
      <c r="B37" s="341"/>
      <c r="C37" s="341">
        <v>34</v>
      </c>
      <c r="D37" s="351">
        <v>25.28</v>
      </c>
      <c r="E37" s="359">
        <v>65.7</v>
      </c>
      <c r="F37" s="359">
        <v>230</v>
      </c>
    </row>
    <row r="38" spans="1:6">
      <c r="A38" s="341"/>
      <c r="B38" s="341"/>
      <c r="C38" s="341">
        <v>36</v>
      </c>
      <c r="D38" s="351" t="s">
        <v>196</v>
      </c>
      <c r="E38" s="359">
        <v>66.5</v>
      </c>
      <c r="F38" s="359">
        <v>170</v>
      </c>
    </row>
    <row r="39" spans="1:6">
      <c r="A39" s="341"/>
      <c r="B39" s="341"/>
      <c r="C39" s="341">
        <v>42</v>
      </c>
      <c r="D39" s="351" t="s">
        <v>197</v>
      </c>
      <c r="E39" s="359">
        <v>19.399999999999999</v>
      </c>
      <c r="F39" s="359">
        <v>120</v>
      </c>
    </row>
    <row r="40" spans="1:6">
      <c r="A40" s="341"/>
      <c r="B40" s="341"/>
      <c r="C40" s="341">
        <v>45</v>
      </c>
      <c r="D40" s="351">
        <v>4</v>
      </c>
      <c r="E40" s="359">
        <v>13</v>
      </c>
      <c r="F40" s="359">
        <v>40</v>
      </c>
    </row>
    <row r="41" spans="1:6">
      <c r="A41" s="341"/>
      <c r="B41" s="341"/>
      <c r="C41" s="341">
        <v>46</v>
      </c>
      <c r="D41" s="351" t="s">
        <v>198</v>
      </c>
      <c r="E41" s="359">
        <v>18</v>
      </c>
      <c r="F41" s="359">
        <v>40</v>
      </c>
    </row>
    <row r="42" spans="1:6">
      <c r="A42" s="341"/>
      <c r="B42" s="341"/>
      <c r="C42" s="341">
        <v>47</v>
      </c>
      <c r="D42" s="351" t="s">
        <v>199</v>
      </c>
      <c r="E42" s="359">
        <v>97.4</v>
      </c>
      <c r="F42" s="359">
        <v>350</v>
      </c>
    </row>
    <row r="43" spans="1:6">
      <c r="A43" s="341"/>
      <c r="B43" s="341"/>
      <c r="C43" s="341">
        <v>48</v>
      </c>
      <c r="D43" s="351" t="s">
        <v>200</v>
      </c>
      <c r="E43" s="359">
        <v>41.3</v>
      </c>
      <c r="F43" s="359">
        <v>170</v>
      </c>
    </row>
    <row r="44" spans="1:6">
      <c r="A44" s="341"/>
      <c r="B44" s="341"/>
      <c r="C44" s="341">
        <v>52</v>
      </c>
      <c r="D44" s="351" t="s">
        <v>201</v>
      </c>
      <c r="E44" s="359">
        <v>57.5</v>
      </c>
      <c r="F44" s="359">
        <v>260</v>
      </c>
    </row>
    <row r="45" spans="1:6">
      <c r="A45" s="341"/>
      <c r="B45" s="341"/>
      <c r="C45" s="341">
        <v>53</v>
      </c>
      <c r="D45" s="351">
        <v>32.35</v>
      </c>
      <c r="E45" s="359">
        <v>54.8</v>
      </c>
      <c r="F45" s="359">
        <v>320</v>
      </c>
    </row>
    <row r="46" spans="1:6">
      <c r="A46" s="341"/>
      <c r="B46" s="341"/>
      <c r="C46" s="341">
        <v>55</v>
      </c>
      <c r="D46" s="351">
        <v>20.27</v>
      </c>
      <c r="E46" s="359">
        <v>71.3</v>
      </c>
      <c r="F46" s="359">
        <v>330</v>
      </c>
    </row>
    <row r="47" spans="1:6">
      <c r="A47" s="341"/>
      <c r="B47" s="341"/>
      <c r="C47" s="341">
        <v>60</v>
      </c>
      <c r="D47" s="351">
        <v>28.29</v>
      </c>
      <c r="E47" s="359">
        <v>36.299999999999997</v>
      </c>
      <c r="F47" s="359">
        <v>120</v>
      </c>
    </row>
    <row r="48" spans="1:6">
      <c r="A48" s="341"/>
      <c r="B48" s="341"/>
      <c r="C48" s="341">
        <v>61</v>
      </c>
      <c r="D48" s="351" t="s">
        <v>202</v>
      </c>
      <c r="E48" s="359">
        <v>60.8</v>
      </c>
      <c r="F48" s="359">
        <v>220</v>
      </c>
    </row>
    <row r="49" spans="1:6">
      <c r="A49" s="341"/>
      <c r="B49" s="341"/>
      <c r="C49" s="341">
        <v>62</v>
      </c>
      <c r="D49" s="351">
        <v>6.8</v>
      </c>
      <c r="E49" s="359">
        <v>54.6</v>
      </c>
      <c r="F49" s="359">
        <v>170</v>
      </c>
    </row>
    <row r="50" spans="1:6">
      <c r="A50" s="341"/>
      <c r="B50" s="341"/>
      <c r="C50" s="341">
        <v>64</v>
      </c>
      <c r="D50" s="351">
        <v>1.4</v>
      </c>
      <c r="E50" s="359">
        <v>71.099999999999994</v>
      </c>
      <c r="F50" s="359">
        <v>180</v>
      </c>
    </row>
    <row r="51" spans="1:6">
      <c r="A51" s="341"/>
      <c r="B51" s="341"/>
      <c r="C51" s="341">
        <v>69</v>
      </c>
      <c r="D51" s="351" t="s">
        <v>203</v>
      </c>
      <c r="E51" s="359">
        <v>146.19999999999999</v>
      </c>
      <c r="F51" s="359">
        <v>500</v>
      </c>
    </row>
    <row r="52" spans="1:6">
      <c r="A52" s="341"/>
      <c r="B52" s="341"/>
      <c r="C52" s="341">
        <v>71</v>
      </c>
      <c r="D52" s="351">
        <v>15</v>
      </c>
      <c r="E52" s="359">
        <v>31.7</v>
      </c>
      <c r="F52" s="359">
        <v>80</v>
      </c>
    </row>
    <row r="53" spans="1:6">
      <c r="A53" s="341"/>
      <c r="B53" s="341"/>
      <c r="C53" s="341">
        <v>73</v>
      </c>
      <c r="D53" s="351" t="s">
        <v>204</v>
      </c>
      <c r="E53" s="359">
        <v>49.7</v>
      </c>
      <c r="F53" s="359">
        <v>130</v>
      </c>
    </row>
    <row r="54" spans="1:6">
      <c r="A54" s="341"/>
      <c r="B54" s="341"/>
      <c r="C54" s="341">
        <v>80</v>
      </c>
      <c r="D54" s="351" t="s">
        <v>205</v>
      </c>
      <c r="E54" s="359">
        <v>67.5</v>
      </c>
      <c r="F54" s="359">
        <v>350</v>
      </c>
    </row>
    <row r="55" spans="1:6">
      <c r="A55" s="341"/>
      <c r="B55" s="341"/>
      <c r="C55" s="341">
        <v>82</v>
      </c>
      <c r="D55" s="351" t="s">
        <v>206</v>
      </c>
      <c r="E55" s="359">
        <v>78</v>
      </c>
      <c r="F55" s="359">
        <v>400</v>
      </c>
    </row>
    <row r="56" spans="1:6">
      <c r="A56" s="341"/>
      <c r="B56" s="341"/>
      <c r="C56" s="341">
        <v>83</v>
      </c>
      <c r="D56" s="351" t="s">
        <v>207</v>
      </c>
      <c r="E56" s="359">
        <v>46.3</v>
      </c>
      <c r="F56" s="359">
        <v>210</v>
      </c>
    </row>
    <row r="57" spans="1:6">
      <c r="A57" s="353" t="s">
        <v>208</v>
      </c>
      <c r="B57" s="353" t="s">
        <v>190</v>
      </c>
      <c r="C57" s="353"/>
      <c r="D57" s="361"/>
      <c r="E57" s="357">
        <f>SUM(E27:E56)</f>
        <v>1863.5999999999997</v>
      </c>
      <c r="F57" s="357">
        <f>SUM(F27:F56)</f>
        <v>6510</v>
      </c>
    </row>
    <row r="58" spans="1:6">
      <c r="A58" s="341">
        <v>3</v>
      </c>
      <c r="B58" s="341" t="s">
        <v>55</v>
      </c>
      <c r="C58" s="341">
        <v>2</v>
      </c>
      <c r="D58" s="351">
        <v>29</v>
      </c>
      <c r="E58" s="359">
        <v>52.5</v>
      </c>
      <c r="F58" s="359">
        <v>360</v>
      </c>
    </row>
    <row r="59" spans="1:6">
      <c r="A59" s="341"/>
      <c r="B59" s="341"/>
      <c r="C59" s="341">
        <v>5</v>
      </c>
      <c r="D59" s="351">
        <v>1.4</v>
      </c>
      <c r="E59" s="359">
        <v>41.3</v>
      </c>
      <c r="F59" s="359">
        <v>160</v>
      </c>
    </row>
    <row r="60" spans="1:6">
      <c r="A60" s="341"/>
      <c r="B60" s="341"/>
      <c r="C60" s="341">
        <v>20</v>
      </c>
      <c r="D60" s="351">
        <v>6.17</v>
      </c>
      <c r="E60" s="359">
        <v>79.3</v>
      </c>
      <c r="F60" s="359">
        <v>500</v>
      </c>
    </row>
    <row r="61" spans="1:6">
      <c r="A61" s="341"/>
      <c r="B61" s="341"/>
      <c r="C61" s="341">
        <v>24</v>
      </c>
      <c r="D61" s="351">
        <v>14.15</v>
      </c>
      <c r="E61" s="359">
        <v>46.4</v>
      </c>
      <c r="F61" s="359">
        <v>280</v>
      </c>
    </row>
    <row r="62" spans="1:6">
      <c r="A62" s="341"/>
      <c r="B62" s="341"/>
      <c r="C62" s="341">
        <v>31</v>
      </c>
      <c r="D62" s="351">
        <v>1.1299999999999999</v>
      </c>
      <c r="E62" s="359">
        <v>42.7</v>
      </c>
      <c r="F62" s="359">
        <v>280</v>
      </c>
    </row>
    <row r="63" spans="1:6">
      <c r="A63" s="341"/>
      <c r="B63" s="341"/>
      <c r="C63" s="341">
        <v>38</v>
      </c>
      <c r="D63" s="351">
        <v>18</v>
      </c>
      <c r="E63" s="359">
        <v>14.7</v>
      </c>
      <c r="F63" s="359">
        <v>120</v>
      </c>
    </row>
    <row r="64" spans="1:6">
      <c r="A64" s="341"/>
      <c r="B64" s="341"/>
      <c r="C64" s="341">
        <v>45</v>
      </c>
      <c r="D64" s="351">
        <v>25</v>
      </c>
      <c r="E64" s="359">
        <v>15.6</v>
      </c>
      <c r="F64" s="359">
        <v>40</v>
      </c>
    </row>
    <row r="65" spans="1:6">
      <c r="A65" s="341"/>
      <c r="B65" s="341"/>
      <c r="C65" s="341">
        <v>47</v>
      </c>
      <c r="D65" s="351">
        <v>10.17</v>
      </c>
      <c r="E65" s="359">
        <v>16</v>
      </c>
      <c r="F65" s="359">
        <v>100</v>
      </c>
    </row>
    <row r="66" spans="1:6">
      <c r="A66" s="341"/>
      <c r="B66" s="341"/>
      <c r="C66" s="341">
        <v>48</v>
      </c>
      <c r="D66" s="351">
        <v>3</v>
      </c>
      <c r="E66" s="359">
        <v>20.399999999999999</v>
      </c>
      <c r="F66" s="359">
        <v>90</v>
      </c>
    </row>
    <row r="67" spans="1:6">
      <c r="A67" s="341"/>
      <c r="B67" s="341"/>
      <c r="C67" s="341">
        <v>54</v>
      </c>
      <c r="D67" s="351">
        <v>2.11</v>
      </c>
      <c r="E67" s="359">
        <v>42.2</v>
      </c>
      <c r="F67" s="359">
        <v>170</v>
      </c>
    </row>
    <row r="68" spans="1:6">
      <c r="A68" s="341"/>
      <c r="B68" s="341"/>
      <c r="C68" s="341">
        <v>57</v>
      </c>
      <c r="D68" s="351">
        <v>7.16</v>
      </c>
      <c r="E68" s="359">
        <v>64.8</v>
      </c>
      <c r="F68" s="359">
        <v>290</v>
      </c>
    </row>
    <row r="69" spans="1:6">
      <c r="A69" s="341"/>
      <c r="B69" s="341"/>
      <c r="C69" s="341">
        <v>72</v>
      </c>
      <c r="D69" s="351" t="s">
        <v>209</v>
      </c>
      <c r="E69" s="359">
        <v>27</v>
      </c>
      <c r="F69" s="359">
        <v>1110</v>
      </c>
    </row>
    <row r="70" spans="1:6">
      <c r="A70" s="341"/>
      <c r="B70" s="341"/>
      <c r="C70" s="341">
        <v>82</v>
      </c>
      <c r="D70" s="351">
        <v>2.14</v>
      </c>
      <c r="E70" s="359">
        <v>27.9</v>
      </c>
      <c r="F70" s="359">
        <v>100</v>
      </c>
    </row>
    <row r="71" spans="1:6">
      <c r="A71" s="341"/>
      <c r="B71" s="341"/>
      <c r="C71" s="341">
        <v>84</v>
      </c>
      <c r="D71" s="351">
        <v>2.15</v>
      </c>
      <c r="E71" s="359">
        <v>60.6</v>
      </c>
      <c r="F71" s="359">
        <v>250</v>
      </c>
    </row>
    <row r="72" spans="1:6">
      <c r="A72" s="341"/>
      <c r="B72" s="341"/>
      <c r="C72" s="341">
        <v>90</v>
      </c>
      <c r="D72" s="351">
        <v>8.9</v>
      </c>
      <c r="E72" s="359">
        <v>73</v>
      </c>
      <c r="F72" s="359">
        <v>450</v>
      </c>
    </row>
    <row r="73" spans="1:6">
      <c r="A73" s="341"/>
      <c r="B73" s="341"/>
      <c r="C73" s="341">
        <v>93</v>
      </c>
      <c r="D73" s="351" t="s">
        <v>210</v>
      </c>
      <c r="E73" s="359">
        <v>127.9</v>
      </c>
      <c r="F73" s="359">
        <v>320</v>
      </c>
    </row>
    <row r="74" spans="1:6">
      <c r="A74" s="341"/>
      <c r="B74" s="341"/>
      <c r="C74" s="341">
        <v>94</v>
      </c>
      <c r="D74" s="351" t="s">
        <v>211</v>
      </c>
      <c r="E74" s="359">
        <v>105.7</v>
      </c>
      <c r="F74" s="359">
        <v>350</v>
      </c>
    </row>
    <row r="75" spans="1:6">
      <c r="A75" s="353" t="s">
        <v>189</v>
      </c>
      <c r="B75" s="353" t="s">
        <v>55</v>
      </c>
      <c r="C75" s="353"/>
      <c r="D75" s="361"/>
      <c r="E75" s="357">
        <f>SUM(E58:E74)</f>
        <v>858</v>
      </c>
      <c r="F75" s="357">
        <f>SUM(F58:F74)</f>
        <v>4970</v>
      </c>
    </row>
    <row r="76" spans="1:6">
      <c r="A76" s="341">
        <v>4</v>
      </c>
      <c r="B76" s="341" t="s">
        <v>212</v>
      </c>
      <c r="C76" s="341">
        <v>7</v>
      </c>
      <c r="D76" s="351" t="s">
        <v>213</v>
      </c>
      <c r="E76" s="359">
        <v>84.7</v>
      </c>
      <c r="F76" s="359">
        <v>235</v>
      </c>
    </row>
    <row r="77" spans="1:6">
      <c r="A77" s="341"/>
      <c r="B77" s="341"/>
      <c r="C77" s="341">
        <v>8</v>
      </c>
      <c r="D77" s="351" t="s">
        <v>214</v>
      </c>
      <c r="E77" s="359">
        <v>81.900000000000006</v>
      </c>
      <c r="F77" s="359">
        <v>183</v>
      </c>
    </row>
    <row r="78" spans="1:6">
      <c r="A78" s="341"/>
      <c r="B78" s="341"/>
      <c r="C78" s="341">
        <v>9</v>
      </c>
      <c r="D78" s="351" t="s">
        <v>215</v>
      </c>
      <c r="E78" s="359">
        <v>96.2</v>
      </c>
      <c r="F78" s="359">
        <v>268</v>
      </c>
    </row>
    <row r="79" spans="1:6">
      <c r="A79" s="341"/>
      <c r="B79" s="341"/>
      <c r="C79" s="341">
        <v>10</v>
      </c>
      <c r="D79" s="351">
        <v>11.13</v>
      </c>
      <c r="E79" s="359">
        <v>74.400000000000006</v>
      </c>
      <c r="F79" s="359">
        <v>217</v>
      </c>
    </row>
    <row r="80" spans="1:6">
      <c r="A80" s="341"/>
      <c r="B80" s="341"/>
      <c r="C80" s="341">
        <v>31</v>
      </c>
      <c r="D80" s="351" t="s">
        <v>216</v>
      </c>
      <c r="E80" s="359">
        <v>86.1</v>
      </c>
      <c r="F80" s="359">
        <v>235</v>
      </c>
    </row>
    <row r="81" spans="1:6">
      <c r="A81" s="341"/>
      <c r="B81" s="341"/>
      <c r="C81" s="341">
        <v>39</v>
      </c>
      <c r="D81" s="351" t="s">
        <v>217</v>
      </c>
      <c r="E81" s="359">
        <v>48.8</v>
      </c>
      <c r="F81" s="359">
        <v>101</v>
      </c>
    </row>
    <row r="82" spans="1:6">
      <c r="A82" s="341"/>
      <c r="B82" s="341"/>
      <c r="C82" s="341">
        <v>40</v>
      </c>
      <c r="D82" s="351" t="s">
        <v>206</v>
      </c>
      <c r="E82" s="359">
        <v>80.900000000000006</v>
      </c>
      <c r="F82" s="359">
        <v>240</v>
      </c>
    </row>
    <row r="83" spans="1:6">
      <c r="A83" s="341"/>
      <c r="B83" s="341"/>
      <c r="C83" s="341">
        <v>41</v>
      </c>
      <c r="D83" s="351">
        <v>10</v>
      </c>
      <c r="E83" s="359">
        <v>38.1</v>
      </c>
      <c r="F83" s="359">
        <v>114</v>
      </c>
    </row>
    <row r="84" spans="1:6">
      <c r="A84" s="341"/>
      <c r="B84" s="341"/>
      <c r="C84" s="341">
        <v>42</v>
      </c>
      <c r="D84" s="351" t="s">
        <v>218</v>
      </c>
      <c r="E84" s="359">
        <v>113.2</v>
      </c>
      <c r="F84" s="359">
        <v>303</v>
      </c>
    </row>
    <row r="85" spans="1:6">
      <c r="A85" s="341"/>
      <c r="B85" s="341"/>
      <c r="C85" s="341">
        <v>65</v>
      </c>
      <c r="D85" s="351" t="s">
        <v>219</v>
      </c>
      <c r="E85" s="359">
        <v>103.4</v>
      </c>
      <c r="F85" s="359">
        <v>251</v>
      </c>
    </row>
    <row r="86" spans="1:6">
      <c r="A86" s="341"/>
      <c r="B86" s="341"/>
      <c r="C86" s="341">
        <v>74</v>
      </c>
      <c r="D86" s="351">
        <v>2.6</v>
      </c>
      <c r="E86" s="359">
        <v>93.6</v>
      </c>
      <c r="F86" s="359">
        <v>245</v>
      </c>
    </row>
    <row r="87" spans="1:6">
      <c r="A87" s="341"/>
      <c r="B87" s="341"/>
      <c r="C87" s="341">
        <v>76</v>
      </c>
      <c r="D87" s="351">
        <v>1</v>
      </c>
      <c r="E87" s="359">
        <v>144</v>
      </c>
      <c r="F87" s="359">
        <v>420</v>
      </c>
    </row>
    <row r="88" spans="1:6">
      <c r="A88" s="341"/>
      <c r="B88" s="341"/>
      <c r="C88" s="341">
        <v>77</v>
      </c>
      <c r="D88" s="351" t="s">
        <v>220</v>
      </c>
      <c r="E88" s="359">
        <v>82.5</v>
      </c>
      <c r="F88" s="359">
        <v>198</v>
      </c>
    </row>
    <row r="89" spans="1:6">
      <c r="A89" s="341"/>
      <c r="B89" s="341"/>
      <c r="C89" s="341">
        <v>88</v>
      </c>
      <c r="D89" s="351" t="s">
        <v>221</v>
      </c>
      <c r="E89" s="359">
        <v>94.6</v>
      </c>
      <c r="F89" s="359">
        <v>239</v>
      </c>
    </row>
    <row r="90" spans="1:6">
      <c r="A90" s="341"/>
      <c r="B90" s="341"/>
      <c r="C90" s="341">
        <v>89</v>
      </c>
      <c r="D90" s="351">
        <v>1</v>
      </c>
      <c r="E90" s="359">
        <v>19.8</v>
      </c>
      <c r="F90" s="359">
        <v>47</v>
      </c>
    </row>
    <row r="91" spans="1:6">
      <c r="A91" s="341"/>
      <c r="B91" s="341"/>
      <c r="C91" s="341">
        <v>118</v>
      </c>
      <c r="D91" s="351">
        <v>6.12</v>
      </c>
      <c r="E91" s="359">
        <v>92.9</v>
      </c>
      <c r="F91" s="359">
        <v>246</v>
      </c>
    </row>
    <row r="92" spans="1:6">
      <c r="A92" s="341"/>
      <c r="B92" s="341"/>
      <c r="C92" s="341">
        <v>120</v>
      </c>
      <c r="D92" s="351">
        <v>10.119999999999999</v>
      </c>
      <c r="E92" s="359">
        <v>49.5</v>
      </c>
      <c r="F92" s="359">
        <v>127</v>
      </c>
    </row>
    <row r="93" spans="1:6">
      <c r="A93" s="341"/>
      <c r="B93" s="341"/>
      <c r="C93" s="341">
        <v>121</v>
      </c>
      <c r="D93" s="351" t="s">
        <v>222</v>
      </c>
      <c r="E93" s="359">
        <v>124.9</v>
      </c>
      <c r="F93" s="359">
        <v>326</v>
      </c>
    </row>
    <row r="94" spans="1:6">
      <c r="A94" s="341"/>
      <c r="B94" s="341"/>
      <c r="C94" s="341">
        <v>127</v>
      </c>
      <c r="D94" s="351">
        <v>1</v>
      </c>
      <c r="E94" s="359">
        <v>56.9</v>
      </c>
      <c r="F94" s="359">
        <v>160</v>
      </c>
    </row>
    <row r="95" spans="1:6">
      <c r="A95" s="341"/>
      <c r="B95" s="341"/>
      <c r="C95" s="341">
        <v>140</v>
      </c>
      <c r="D95" s="351">
        <v>7</v>
      </c>
      <c r="E95" s="359">
        <v>10.9</v>
      </c>
      <c r="F95" s="359">
        <v>30</v>
      </c>
    </row>
    <row r="96" spans="1:6">
      <c r="A96" s="341"/>
      <c r="B96" s="341"/>
      <c r="C96" s="341">
        <v>152</v>
      </c>
      <c r="D96" s="351">
        <v>4</v>
      </c>
      <c r="E96" s="359">
        <v>28.7</v>
      </c>
      <c r="F96" s="359">
        <v>74</v>
      </c>
    </row>
    <row r="97" spans="1:6">
      <c r="A97" s="341"/>
      <c r="B97" s="341"/>
      <c r="C97" s="341">
        <v>153</v>
      </c>
      <c r="D97" s="351">
        <v>4.8</v>
      </c>
      <c r="E97" s="359">
        <v>71.5</v>
      </c>
      <c r="F97" s="359">
        <v>193</v>
      </c>
    </row>
    <row r="98" spans="1:6">
      <c r="A98" s="341"/>
      <c r="B98" s="341"/>
      <c r="C98" s="341">
        <v>163</v>
      </c>
      <c r="D98" s="351" t="s">
        <v>223</v>
      </c>
      <c r="E98" s="359">
        <v>69.7</v>
      </c>
      <c r="F98" s="359">
        <v>167</v>
      </c>
    </row>
    <row r="99" spans="1:6">
      <c r="A99" s="341"/>
      <c r="B99" s="341"/>
      <c r="C99" s="341">
        <v>164</v>
      </c>
      <c r="D99" s="351" t="s">
        <v>224</v>
      </c>
      <c r="E99" s="359">
        <v>96.9</v>
      </c>
      <c r="F99" s="359">
        <v>220</v>
      </c>
    </row>
    <row r="100" spans="1:6">
      <c r="A100" s="341"/>
      <c r="B100" s="341"/>
      <c r="C100" s="341">
        <v>169</v>
      </c>
      <c r="D100" s="351">
        <v>2</v>
      </c>
      <c r="E100" s="359">
        <v>63</v>
      </c>
      <c r="F100" s="359">
        <v>169</v>
      </c>
    </row>
    <row r="101" spans="1:6">
      <c r="A101" s="341"/>
      <c r="B101" s="341"/>
      <c r="C101" s="341">
        <v>170</v>
      </c>
      <c r="D101" s="351">
        <v>3.4</v>
      </c>
      <c r="E101" s="359">
        <v>89.8</v>
      </c>
      <c r="F101" s="359">
        <v>178</v>
      </c>
    </row>
    <row r="102" spans="1:6">
      <c r="A102" s="341"/>
      <c r="B102" s="341"/>
      <c r="C102" s="341">
        <v>171</v>
      </c>
      <c r="D102" s="351">
        <v>1.5</v>
      </c>
      <c r="E102" s="359">
        <v>32.6</v>
      </c>
      <c r="F102" s="359">
        <v>70</v>
      </c>
    </row>
    <row r="103" spans="1:6">
      <c r="A103" s="341"/>
      <c r="B103" s="341"/>
      <c r="C103" s="341">
        <v>173</v>
      </c>
      <c r="D103" s="351">
        <v>7</v>
      </c>
      <c r="E103" s="359">
        <v>30.3</v>
      </c>
      <c r="F103" s="359">
        <v>65</v>
      </c>
    </row>
    <row r="104" spans="1:6">
      <c r="A104" s="341"/>
      <c r="B104" s="341"/>
      <c r="C104" s="341">
        <v>175</v>
      </c>
      <c r="D104" s="351">
        <v>9.1</v>
      </c>
      <c r="E104" s="359">
        <v>41</v>
      </c>
      <c r="F104" s="359">
        <v>91</v>
      </c>
    </row>
    <row r="105" spans="1:6">
      <c r="A105" s="353" t="s">
        <v>189</v>
      </c>
      <c r="B105" s="353" t="s">
        <v>212</v>
      </c>
      <c r="C105" s="353"/>
      <c r="D105" s="361"/>
      <c r="E105" s="357">
        <f>SUM(E76:E104)</f>
        <v>2100.8000000000006</v>
      </c>
      <c r="F105" s="357">
        <f>SUM(F76:F104)</f>
        <v>5412</v>
      </c>
    </row>
    <row r="106" spans="1:6" ht="27" customHeight="1">
      <c r="A106" s="362" t="s">
        <v>82</v>
      </c>
      <c r="B106" s="362" t="s">
        <v>225</v>
      </c>
      <c r="C106" s="353"/>
      <c r="D106" s="361"/>
      <c r="E106" s="363">
        <v>6397.1</v>
      </c>
      <c r="F106" s="363">
        <v>22317</v>
      </c>
    </row>
    <row r="107" spans="1:6" ht="27" customHeight="1">
      <c r="A107" s="364"/>
      <c r="B107" s="364"/>
      <c r="C107" s="364"/>
      <c r="D107" s="364"/>
      <c r="E107" s="364"/>
      <c r="F107" s="364"/>
    </row>
    <row r="108" spans="1:6">
      <c r="A108" s="364"/>
      <c r="B108" s="364"/>
      <c r="C108" s="364"/>
      <c r="D108" s="364"/>
      <c r="E108" s="364"/>
      <c r="F108" s="364"/>
    </row>
    <row r="109" spans="1:6">
      <c r="A109" s="364"/>
      <c r="B109" s="364"/>
      <c r="C109" s="364"/>
      <c r="D109" s="364"/>
      <c r="E109" s="364"/>
      <c r="F109" s="364"/>
    </row>
    <row r="110" spans="1:6">
      <c r="A110" s="364"/>
      <c r="B110" s="364"/>
      <c r="C110" s="364"/>
      <c r="D110" s="364"/>
      <c r="E110" s="364"/>
      <c r="F110" s="364"/>
    </row>
    <row r="111" spans="1:6">
      <c r="A111" s="364"/>
      <c r="B111" s="364"/>
      <c r="C111" s="364"/>
      <c r="D111" s="364"/>
      <c r="E111" s="364"/>
      <c r="F111" s="364"/>
    </row>
    <row r="112" spans="1:6">
      <c r="A112" s="364"/>
      <c r="B112" s="364"/>
      <c r="C112" s="364"/>
      <c r="D112" s="364"/>
      <c r="E112" s="364"/>
      <c r="F112" s="364"/>
    </row>
    <row r="113" spans="1:6">
      <c r="A113" s="364"/>
      <c r="B113" s="364"/>
      <c r="C113" s="364"/>
      <c r="D113" s="364"/>
      <c r="E113" s="364"/>
      <c r="F113" s="364"/>
    </row>
    <row r="114" spans="1:6">
      <c r="A114" s="364"/>
      <c r="B114" s="364"/>
      <c r="C114" s="364"/>
      <c r="D114" s="364"/>
      <c r="E114" s="364"/>
      <c r="F114" s="364"/>
    </row>
    <row r="115" spans="1:6">
      <c r="A115" s="364"/>
      <c r="B115" s="364"/>
      <c r="C115" s="364"/>
      <c r="D115" s="364"/>
      <c r="E115" s="364"/>
      <c r="F115" s="364"/>
    </row>
    <row r="116" spans="1:6">
      <c r="A116" s="364"/>
      <c r="B116" s="364"/>
      <c r="C116" s="364"/>
      <c r="D116" s="364"/>
      <c r="E116" s="364"/>
      <c r="F116" s="364"/>
    </row>
    <row r="117" spans="1:6">
      <c r="A117" s="364"/>
      <c r="B117" s="364"/>
      <c r="C117" s="364"/>
      <c r="D117" s="364"/>
      <c r="E117" s="364"/>
      <c r="F117" s="364"/>
    </row>
    <row r="118" spans="1:6">
      <c r="A118" s="364"/>
      <c r="B118" s="364"/>
      <c r="C118" s="364"/>
      <c r="D118" s="364"/>
      <c r="E118" s="364"/>
      <c r="F118" s="364"/>
    </row>
    <row r="119" spans="1:6">
      <c r="A119" s="364"/>
      <c r="B119" s="364"/>
      <c r="C119" s="364"/>
      <c r="D119" s="364"/>
      <c r="E119" s="364"/>
      <c r="F119" s="364"/>
    </row>
    <row r="120" spans="1:6">
      <c r="A120" s="364"/>
      <c r="B120" s="364"/>
      <c r="C120" s="364"/>
      <c r="D120" s="364"/>
      <c r="E120" s="364"/>
      <c r="F120" s="364"/>
    </row>
    <row r="121" spans="1:6">
      <c r="A121" s="364"/>
      <c r="B121" s="364"/>
      <c r="C121" s="364"/>
      <c r="D121" s="364"/>
      <c r="E121" s="364"/>
      <c r="F121" s="364"/>
    </row>
    <row r="122" spans="1:6">
      <c r="A122" s="364"/>
      <c r="B122" s="364"/>
      <c r="C122" s="364"/>
      <c r="D122" s="364"/>
      <c r="E122" s="364"/>
      <c r="F122" s="364"/>
    </row>
    <row r="123" spans="1:6">
      <c r="A123" s="364"/>
      <c r="B123" s="364"/>
      <c r="C123" s="364"/>
      <c r="D123" s="364"/>
      <c r="E123" s="364"/>
      <c r="F123" s="364"/>
    </row>
    <row r="124" spans="1:6">
      <c r="A124" s="364"/>
      <c r="B124" s="364"/>
      <c r="C124" s="364"/>
      <c r="D124" s="364"/>
      <c r="E124" s="364"/>
      <c r="F124" s="364"/>
    </row>
    <row r="125" spans="1:6">
      <c r="A125" s="364"/>
      <c r="B125" s="364"/>
      <c r="C125" s="364"/>
      <c r="D125" s="364"/>
      <c r="E125" s="364"/>
      <c r="F125" s="364"/>
    </row>
    <row r="126" spans="1:6">
      <c r="A126" s="364"/>
      <c r="B126" s="364"/>
      <c r="C126" s="364"/>
      <c r="D126" s="364"/>
      <c r="E126" s="364"/>
      <c r="F126" s="364"/>
    </row>
    <row r="127" spans="1:6">
      <c r="A127" s="364"/>
      <c r="B127" s="364"/>
      <c r="C127" s="364"/>
      <c r="D127" s="364"/>
      <c r="E127" s="364"/>
      <c r="F127" s="364"/>
    </row>
    <row r="128" spans="1:6">
      <c r="A128" s="364"/>
      <c r="B128" s="364"/>
      <c r="C128" s="364"/>
      <c r="D128" s="364"/>
      <c r="E128" s="364"/>
      <c r="F128" s="364"/>
    </row>
    <row r="129" spans="1:6">
      <c r="A129" s="364"/>
      <c r="B129" s="364"/>
      <c r="C129" s="364"/>
      <c r="D129" s="364"/>
      <c r="E129" s="364"/>
      <c r="F129" s="364"/>
    </row>
    <row r="130" spans="1:6">
      <c r="A130" s="364"/>
      <c r="B130" s="364"/>
      <c r="C130" s="364"/>
      <c r="D130" s="364"/>
      <c r="E130" s="364"/>
      <c r="F130" s="364"/>
    </row>
    <row r="131" spans="1:6">
      <c r="A131" s="364"/>
      <c r="B131" s="364"/>
      <c r="C131" s="364"/>
      <c r="D131" s="364"/>
      <c r="E131" s="364"/>
      <c r="F131" s="364"/>
    </row>
    <row r="132" spans="1:6">
      <c r="A132" s="364"/>
      <c r="B132" s="364"/>
      <c r="C132" s="364"/>
      <c r="D132" s="364"/>
      <c r="E132" s="364"/>
      <c r="F132" s="364"/>
    </row>
    <row r="133" spans="1:6">
      <c r="A133" s="364"/>
      <c r="B133" s="364"/>
      <c r="C133" s="364"/>
      <c r="D133" s="364"/>
      <c r="E133" s="364"/>
      <c r="F133" s="364"/>
    </row>
    <row r="134" spans="1:6">
      <c r="A134" s="364"/>
      <c r="B134" s="364"/>
      <c r="C134" s="364"/>
      <c r="D134" s="364"/>
      <c r="E134" s="364"/>
      <c r="F134" s="364"/>
    </row>
    <row r="135" spans="1:6">
      <c r="A135" s="364"/>
      <c r="B135" s="364"/>
      <c r="C135" s="364"/>
      <c r="D135" s="364"/>
      <c r="E135" s="364"/>
      <c r="F135" s="364"/>
    </row>
    <row r="136" spans="1:6">
      <c r="A136" s="364"/>
      <c r="B136" s="364"/>
      <c r="C136" s="364"/>
      <c r="D136" s="364"/>
      <c r="E136" s="364"/>
      <c r="F136" s="364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7"/>
  <sheetViews>
    <sheetView topLeftCell="A19" workbookViewId="0">
      <selection activeCell="M311" sqref="M311"/>
    </sheetView>
  </sheetViews>
  <sheetFormatPr defaultRowHeight="15"/>
  <cols>
    <col min="1" max="1" width="18.85546875" style="189" customWidth="1"/>
    <col min="2" max="2" width="25" style="189" customWidth="1"/>
    <col min="3" max="3" width="21.140625" style="189" customWidth="1"/>
    <col min="4" max="6" width="9.140625" style="189"/>
    <col min="7" max="7" width="16.42578125" style="189" customWidth="1"/>
    <col min="8" max="8" width="12.140625" style="189" customWidth="1"/>
    <col min="9" max="9" width="9.140625" style="189"/>
    <col min="10" max="10" width="12.140625" style="189" customWidth="1"/>
    <col min="11" max="16384" width="9.140625" style="189"/>
  </cols>
  <sheetData>
    <row r="1" spans="1:12">
      <c r="A1" s="533" t="s">
        <v>0</v>
      </c>
      <c r="B1" s="533"/>
      <c r="C1" s="533"/>
      <c r="D1" s="533"/>
      <c r="E1" s="533"/>
      <c r="F1" s="533"/>
      <c r="G1" s="244"/>
      <c r="H1" s="244"/>
      <c r="I1" s="244"/>
      <c r="J1" s="244"/>
    </row>
    <row r="2" spans="1:12" ht="30" customHeight="1" thickBot="1">
      <c r="A2" s="534" t="s">
        <v>1</v>
      </c>
      <c r="B2" s="534"/>
      <c r="C2" s="534"/>
      <c r="D2" s="534"/>
      <c r="E2" s="534"/>
      <c r="F2" s="534"/>
      <c r="G2" s="218"/>
      <c r="H2" s="218"/>
      <c r="I2" s="218"/>
      <c r="J2" s="218"/>
    </row>
    <row r="3" spans="1:12" ht="105.75" thickBot="1">
      <c r="A3" s="278" t="s">
        <v>2</v>
      </c>
      <c r="B3" s="278" t="s">
        <v>3</v>
      </c>
      <c r="C3" s="278" t="s">
        <v>4</v>
      </c>
      <c r="D3" s="278" t="s">
        <v>5</v>
      </c>
      <c r="E3" s="278" t="s">
        <v>6</v>
      </c>
      <c r="F3" s="279" t="s">
        <v>7</v>
      </c>
      <c r="G3" s="219"/>
      <c r="H3" s="221"/>
      <c r="I3" s="222"/>
      <c r="J3" s="216"/>
    </row>
    <row r="4" spans="1:12" ht="30.75" customHeight="1" thickBot="1">
      <c r="A4" s="280">
        <v>1</v>
      </c>
      <c r="B4" s="280" t="s">
        <v>8</v>
      </c>
      <c r="C4" s="288">
        <v>59</v>
      </c>
      <c r="D4" s="288">
        <v>21</v>
      </c>
      <c r="E4" s="288">
        <v>15.1</v>
      </c>
      <c r="F4" s="288">
        <v>19</v>
      </c>
      <c r="G4" s="220"/>
      <c r="H4" s="161"/>
      <c r="I4" s="161"/>
      <c r="J4" s="217"/>
    </row>
    <row r="5" spans="1:12" ht="29.25" customHeight="1" thickBot="1">
      <c r="A5" s="280">
        <v>2</v>
      </c>
      <c r="B5" s="280" t="s">
        <v>8</v>
      </c>
      <c r="C5" s="288">
        <v>59</v>
      </c>
      <c r="D5" s="288">
        <v>24</v>
      </c>
      <c r="E5" s="288">
        <v>6.4</v>
      </c>
      <c r="F5" s="288">
        <v>8</v>
      </c>
      <c r="G5" s="163"/>
      <c r="H5" s="162"/>
      <c r="I5" s="162"/>
      <c r="J5" s="164"/>
    </row>
    <row r="6" spans="1:12" ht="30" customHeight="1" thickBot="1">
      <c r="A6" s="280">
        <v>3</v>
      </c>
      <c r="B6" s="280" t="s">
        <v>8</v>
      </c>
      <c r="C6" s="288">
        <v>59</v>
      </c>
      <c r="D6" s="288">
        <v>25</v>
      </c>
      <c r="E6" s="288">
        <v>1.5</v>
      </c>
      <c r="F6" s="288">
        <v>5</v>
      </c>
      <c r="G6" s="163"/>
      <c r="H6" s="165"/>
      <c r="I6" s="165"/>
      <c r="J6" s="165"/>
    </row>
    <row r="7" spans="1:12" ht="31.5" customHeight="1" thickBot="1">
      <c r="A7" s="280">
        <v>4</v>
      </c>
      <c r="B7" s="280" t="s">
        <v>8</v>
      </c>
      <c r="C7" s="288">
        <v>59</v>
      </c>
      <c r="D7" s="288">
        <v>26</v>
      </c>
      <c r="E7" s="288">
        <v>7</v>
      </c>
      <c r="F7" s="288">
        <v>10</v>
      </c>
      <c r="G7" s="163"/>
      <c r="H7" s="166"/>
      <c r="I7" s="166"/>
      <c r="J7" s="167"/>
    </row>
    <row r="8" spans="1:12" ht="31.5" customHeight="1" thickBot="1">
      <c r="A8" s="280">
        <v>5</v>
      </c>
      <c r="B8" s="280" t="s">
        <v>8</v>
      </c>
      <c r="C8" s="288">
        <v>59</v>
      </c>
      <c r="D8" s="288">
        <v>34</v>
      </c>
      <c r="E8" s="288">
        <v>9.6</v>
      </c>
      <c r="F8" s="288">
        <v>9</v>
      </c>
      <c r="G8" s="163"/>
      <c r="H8" s="166"/>
      <c r="I8" s="166"/>
      <c r="J8" s="167"/>
    </row>
    <row r="9" spans="1:12" ht="30" customHeight="1" thickBot="1">
      <c r="A9" s="280">
        <v>6</v>
      </c>
      <c r="B9" s="280" t="s">
        <v>8</v>
      </c>
      <c r="C9" s="288">
        <v>59</v>
      </c>
      <c r="D9" s="288">
        <v>38</v>
      </c>
      <c r="E9" s="288">
        <v>6</v>
      </c>
      <c r="F9" s="288">
        <v>8</v>
      </c>
      <c r="G9" s="163"/>
      <c r="H9" s="166"/>
      <c r="I9" s="166"/>
      <c r="J9" s="167"/>
    </row>
    <row r="10" spans="1:12" ht="33" customHeight="1" thickBot="1">
      <c r="A10" s="280">
        <v>7</v>
      </c>
      <c r="B10" s="280" t="s">
        <v>8</v>
      </c>
      <c r="C10" s="288">
        <v>59</v>
      </c>
      <c r="D10" s="288">
        <v>40</v>
      </c>
      <c r="E10" s="288">
        <v>4.0999999999999996</v>
      </c>
      <c r="F10" s="288">
        <v>6</v>
      </c>
      <c r="G10" s="163"/>
      <c r="H10" s="166"/>
      <c r="I10" s="166"/>
      <c r="J10" s="167"/>
      <c r="K10" s="165"/>
      <c r="L10" s="165"/>
    </row>
    <row r="11" spans="1:12" ht="31.5" customHeight="1" thickBot="1">
      <c r="A11" s="280">
        <v>8</v>
      </c>
      <c r="B11" s="280" t="s">
        <v>8</v>
      </c>
      <c r="C11" s="288">
        <v>59</v>
      </c>
      <c r="D11" s="288">
        <v>41</v>
      </c>
      <c r="E11" s="288">
        <v>6.2</v>
      </c>
      <c r="F11" s="288">
        <v>8</v>
      </c>
      <c r="G11" s="163"/>
      <c r="H11" s="166"/>
      <c r="I11" s="166"/>
      <c r="J11" s="167"/>
    </row>
    <row r="12" spans="1:12" ht="30" customHeight="1" thickBot="1">
      <c r="A12" s="280">
        <v>9</v>
      </c>
      <c r="B12" s="280" t="s">
        <v>8</v>
      </c>
      <c r="C12" s="288">
        <v>59</v>
      </c>
      <c r="D12" s="288">
        <v>37</v>
      </c>
      <c r="E12" s="288">
        <v>16</v>
      </c>
      <c r="F12" s="288">
        <v>20</v>
      </c>
      <c r="G12" s="163"/>
      <c r="H12" s="166"/>
      <c r="I12" s="166"/>
      <c r="J12" s="167"/>
    </row>
    <row r="13" spans="1:12" ht="30.75" customHeight="1" thickBot="1">
      <c r="A13" s="280">
        <v>10</v>
      </c>
      <c r="B13" s="280" t="s">
        <v>8</v>
      </c>
      <c r="C13" s="288">
        <v>59</v>
      </c>
      <c r="D13" s="288">
        <v>46</v>
      </c>
      <c r="E13" s="288">
        <v>6.4</v>
      </c>
      <c r="F13" s="288">
        <v>8</v>
      </c>
      <c r="G13" s="165"/>
      <c r="H13" s="166"/>
      <c r="I13" s="166"/>
      <c r="J13" s="167"/>
    </row>
    <row r="14" spans="1:12" ht="29.25" customHeight="1">
      <c r="A14" s="280">
        <v>11</v>
      </c>
      <c r="B14" s="280" t="s">
        <v>8</v>
      </c>
      <c r="C14" s="288">
        <v>59</v>
      </c>
      <c r="D14" s="288">
        <v>44</v>
      </c>
      <c r="E14" s="288">
        <v>8.6</v>
      </c>
      <c r="F14" s="288">
        <v>8</v>
      </c>
      <c r="G14" s="166"/>
      <c r="H14" s="166"/>
      <c r="I14" s="166"/>
      <c r="J14" s="166"/>
    </row>
    <row r="15" spans="1:12" ht="29.25" customHeight="1">
      <c r="A15" s="280">
        <v>12</v>
      </c>
      <c r="B15" s="280" t="s">
        <v>8</v>
      </c>
      <c r="C15" s="288">
        <v>70</v>
      </c>
      <c r="D15" s="288">
        <v>17</v>
      </c>
      <c r="E15" s="288">
        <v>7.5</v>
      </c>
      <c r="F15" s="288">
        <v>6</v>
      </c>
      <c r="G15" s="168"/>
      <c r="H15" s="168"/>
      <c r="I15" s="168"/>
      <c r="J15" s="168"/>
    </row>
    <row r="16" spans="1:12" ht="30" customHeight="1">
      <c r="A16" s="280">
        <v>13</v>
      </c>
      <c r="B16" s="280" t="s">
        <v>8</v>
      </c>
      <c r="C16" s="288">
        <v>70</v>
      </c>
      <c r="D16" s="288">
        <v>18</v>
      </c>
      <c r="E16" s="288">
        <v>3.6</v>
      </c>
      <c r="F16" s="288">
        <v>6</v>
      </c>
      <c r="G16" s="168"/>
      <c r="H16" s="168"/>
      <c r="I16" s="168"/>
      <c r="J16" s="168"/>
    </row>
    <row r="17" spans="1:10" ht="28.5" customHeight="1">
      <c r="A17" s="280">
        <v>14</v>
      </c>
      <c r="B17" s="280" t="s">
        <v>8</v>
      </c>
      <c r="C17" s="288">
        <v>70</v>
      </c>
      <c r="D17" s="288">
        <v>28</v>
      </c>
      <c r="E17" s="288">
        <v>2.8</v>
      </c>
      <c r="F17" s="288">
        <v>5</v>
      </c>
      <c r="G17" s="168"/>
      <c r="H17" s="168"/>
      <c r="I17" s="168"/>
      <c r="J17" s="168"/>
    </row>
    <row r="18" spans="1:10">
      <c r="A18" s="280">
        <v>15</v>
      </c>
      <c r="B18" s="280" t="s">
        <v>8</v>
      </c>
      <c r="C18" s="288">
        <v>71</v>
      </c>
      <c r="D18" s="288">
        <v>1</v>
      </c>
      <c r="E18" s="288">
        <v>6.3</v>
      </c>
      <c r="F18" s="288">
        <v>9</v>
      </c>
      <c r="G18" s="245"/>
      <c r="H18" s="245"/>
      <c r="I18" s="245"/>
      <c r="J18" s="245"/>
    </row>
    <row r="19" spans="1:10">
      <c r="A19" s="280">
        <v>16</v>
      </c>
      <c r="B19" s="280" t="s">
        <v>8</v>
      </c>
      <c r="C19" s="288">
        <v>71</v>
      </c>
      <c r="D19" s="288">
        <v>2</v>
      </c>
      <c r="E19" s="288">
        <v>11</v>
      </c>
      <c r="F19" s="288">
        <v>10</v>
      </c>
    </row>
    <row r="20" spans="1:10">
      <c r="A20" s="280">
        <v>17</v>
      </c>
      <c r="B20" s="280" t="s">
        <v>8</v>
      </c>
      <c r="C20" s="288">
        <v>71</v>
      </c>
      <c r="D20" s="288">
        <v>3</v>
      </c>
      <c r="E20" s="288">
        <v>7.9</v>
      </c>
      <c r="F20" s="288">
        <v>9</v>
      </c>
    </row>
    <row r="21" spans="1:10">
      <c r="A21" s="280">
        <v>18</v>
      </c>
      <c r="B21" s="280" t="s">
        <v>8</v>
      </c>
      <c r="C21" s="288">
        <v>71</v>
      </c>
      <c r="D21" s="288">
        <v>4</v>
      </c>
      <c r="E21" s="288">
        <v>1.6</v>
      </c>
      <c r="F21" s="288">
        <v>5</v>
      </c>
    </row>
    <row r="22" spans="1:10">
      <c r="A22" s="280">
        <v>19</v>
      </c>
      <c r="B22" s="280" t="s">
        <v>8</v>
      </c>
      <c r="C22" s="288">
        <v>73</v>
      </c>
      <c r="D22" s="288">
        <v>9</v>
      </c>
      <c r="E22" s="288">
        <v>2</v>
      </c>
      <c r="F22" s="288">
        <v>6</v>
      </c>
    </row>
    <row r="23" spans="1:10">
      <c r="A23" s="280">
        <v>20</v>
      </c>
      <c r="B23" s="280" t="s">
        <v>8</v>
      </c>
      <c r="C23" s="288">
        <v>73</v>
      </c>
      <c r="D23" s="288">
        <v>6</v>
      </c>
      <c r="E23" s="288">
        <v>6.5</v>
      </c>
      <c r="F23" s="288">
        <v>9</v>
      </c>
    </row>
    <row r="24" spans="1:10">
      <c r="A24" s="280">
        <v>21</v>
      </c>
      <c r="B24" s="280" t="s">
        <v>8</v>
      </c>
      <c r="C24" s="288">
        <v>73</v>
      </c>
      <c r="D24" s="288">
        <v>10</v>
      </c>
      <c r="E24" s="288">
        <v>9.4</v>
      </c>
      <c r="F24" s="288">
        <v>10</v>
      </c>
    </row>
    <row r="25" spans="1:10">
      <c r="A25" s="280">
        <v>22</v>
      </c>
      <c r="B25" s="280" t="s">
        <v>8</v>
      </c>
      <c r="C25" s="288">
        <v>73</v>
      </c>
      <c r="D25" s="288">
        <v>19</v>
      </c>
      <c r="E25" s="288">
        <v>8.1999999999999993</v>
      </c>
      <c r="F25" s="288">
        <v>7</v>
      </c>
    </row>
    <row r="26" spans="1:10">
      <c r="A26" s="280">
        <v>23</v>
      </c>
      <c r="B26" s="280" t="s">
        <v>8</v>
      </c>
      <c r="C26" s="288">
        <v>73</v>
      </c>
      <c r="D26" s="288">
        <v>21</v>
      </c>
      <c r="E26" s="288">
        <v>2</v>
      </c>
      <c r="F26" s="288">
        <v>5</v>
      </c>
    </row>
    <row r="27" spans="1:10">
      <c r="A27" s="280">
        <v>24</v>
      </c>
      <c r="B27" s="280" t="s">
        <v>8</v>
      </c>
      <c r="C27" s="288">
        <v>73</v>
      </c>
      <c r="D27" s="288">
        <v>16</v>
      </c>
      <c r="E27" s="288">
        <v>3.9</v>
      </c>
      <c r="F27" s="288">
        <v>6</v>
      </c>
    </row>
    <row r="28" spans="1:10">
      <c r="A28" s="280">
        <v>25</v>
      </c>
      <c r="B28" s="280" t="s">
        <v>8</v>
      </c>
      <c r="C28" s="288">
        <v>73</v>
      </c>
      <c r="D28" s="288">
        <v>22</v>
      </c>
      <c r="E28" s="288">
        <v>2.4</v>
      </c>
      <c r="F28" s="288">
        <v>4</v>
      </c>
    </row>
    <row r="29" spans="1:10">
      <c r="A29" s="280">
        <v>26</v>
      </c>
      <c r="B29" s="280" t="s">
        <v>8</v>
      </c>
      <c r="C29" s="288">
        <v>73</v>
      </c>
      <c r="D29" s="288">
        <v>17</v>
      </c>
      <c r="E29" s="288">
        <v>1.5</v>
      </c>
      <c r="F29" s="288">
        <v>3</v>
      </c>
    </row>
    <row r="30" spans="1:10">
      <c r="A30" s="280">
        <v>27</v>
      </c>
      <c r="B30" s="280" t="s">
        <v>8</v>
      </c>
      <c r="C30" s="288">
        <v>73</v>
      </c>
      <c r="D30" s="288">
        <v>23</v>
      </c>
      <c r="E30" s="288">
        <v>6</v>
      </c>
      <c r="F30" s="288">
        <v>8</v>
      </c>
    </row>
    <row r="31" spans="1:10">
      <c r="A31" s="280">
        <v>28</v>
      </c>
      <c r="B31" s="280" t="s">
        <v>8</v>
      </c>
      <c r="C31" s="288">
        <v>74</v>
      </c>
      <c r="D31" s="288">
        <v>4</v>
      </c>
      <c r="E31" s="288">
        <v>1.4</v>
      </c>
      <c r="F31" s="288">
        <v>3</v>
      </c>
    </row>
    <row r="32" spans="1:10">
      <c r="A32" s="280">
        <v>29</v>
      </c>
      <c r="B32" s="280" t="s">
        <v>8</v>
      </c>
      <c r="C32" s="288">
        <v>74</v>
      </c>
      <c r="D32" s="288">
        <v>5</v>
      </c>
      <c r="E32" s="288">
        <v>2.4</v>
      </c>
      <c r="F32" s="288">
        <v>5</v>
      </c>
    </row>
    <row r="33" spans="1:6">
      <c r="A33" s="280">
        <v>30</v>
      </c>
      <c r="B33" s="280" t="s">
        <v>8</v>
      </c>
      <c r="C33" s="288">
        <v>74</v>
      </c>
      <c r="D33" s="288">
        <v>6</v>
      </c>
      <c r="E33" s="288">
        <v>12.7</v>
      </c>
      <c r="F33" s="288">
        <v>15</v>
      </c>
    </row>
    <row r="34" spans="1:6">
      <c r="A34" s="280">
        <v>31</v>
      </c>
      <c r="B34" s="280" t="s">
        <v>8</v>
      </c>
      <c r="C34" s="288">
        <v>74</v>
      </c>
      <c r="D34" s="288">
        <v>9</v>
      </c>
      <c r="E34" s="288">
        <v>3.2</v>
      </c>
      <c r="F34" s="288">
        <v>6</v>
      </c>
    </row>
    <row r="35" spans="1:6">
      <c r="A35" s="280">
        <v>32</v>
      </c>
      <c r="B35" s="280" t="s">
        <v>8</v>
      </c>
      <c r="C35" s="288">
        <v>48</v>
      </c>
      <c r="D35" s="288">
        <v>1</v>
      </c>
      <c r="E35" s="288">
        <v>9.3000000000000007</v>
      </c>
      <c r="F35" s="288">
        <v>10</v>
      </c>
    </row>
    <row r="36" spans="1:6">
      <c r="A36" s="280">
        <v>33</v>
      </c>
      <c r="B36" s="280" t="s">
        <v>8</v>
      </c>
      <c r="C36" s="288">
        <v>48</v>
      </c>
      <c r="D36" s="288">
        <v>2</v>
      </c>
      <c r="E36" s="288">
        <v>7.9</v>
      </c>
      <c r="F36" s="288">
        <v>10</v>
      </c>
    </row>
    <row r="37" spans="1:6">
      <c r="A37" s="280">
        <v>34</v>
      </c>
      <c r="B37" s="280" t="s">
        <v>8</v>
      </c>
      <c r="C37" s="288">
        <v>48</v>
      </c>
      <c r="D37" s="288">
        <v>3</v>
      </c>
      <c r="E37" s="288">
        <v>8.1</v>
      </c>
      <c r="F37" s="288">
        <v>11</v>
      </c>
    </row>
    <row r="38" spans="1:6">
      <c r="A38" s="280">
        <v>35</v>
      </c>
      <c r="B38" s="280" t="s">
        <v>8</v>
      </c>
      <c r="C38" s="288">
        <v>48</v>
      </c>
      <c r="D38" s="288">
        <v>4</v>
      </c>
      <c r="E38" s="288">
        <v>2.2999999999999998</v>
      </c>
      <c r="F38" s="288">
        <v>4</v>
      </c>
    </row>
    <row r="39" spans="1:6">
      <c r="A39" s="280">
        <v>36</v>
      </c>
      <c r="B39" s="280" t="s">
        <v>8</v>
      </c>
      <c r="C39" s="288">
        <v>48</v>
      </c>
      <c r="D39" s="288">
        <v>5</v>
      </c>
      <c r="E39" s="288">
        <v>6.1</v>
      </c>
      <c r="F39" s="288">
        <v>9</v>
      </c>
    </row>
    <row r="40" spans="1:6">
      <c r="A40" s="280">
        <v>37</v>
      </c>
      <c r="B40" s="280" t="s">
        <v>8</v>
      </c>
      <c r="C40" s="288">
        <v>48</v>
      </c>
      <c r="D40" s="288">
        <v>7</v>
      </c>
      <c r="E40" s="288">
        <v>7</v>
      </c>
      <c r="F40" s="288">
        <v>11</v>
      </c>
    </row>
    <row r="41" spans="1:6">
      <c r="A41" s="280">
        <v>38</v>
      </c>
      <c r="B41" s="280" t="s">
        <v>8</v>
      </c>
      <c r="C41" s="288">
        <v>48</v>
      </c>
      <c r="D41" s="288">
        <v>10</v>
      </c>
      <c r="E41" s="288">
        <v>4.0999999999999996</v>
      </c>
      <c r="F41" s="288">
        <v>6</v>
      </c>
    </row>
    <row r="42" spans="1:6">
      <c r="A42" s="280">
        <v>39</v>
      </c>
      <c r="B42" s="280" t="s">
        <v>8</v>
      </c>
      <c r="C42" s="288">
        <v>48</v>
      </c>
      <c r="D42" s="288">
        <v>11</v>
      </c>
      <c r="E42" s="288">
        <v>1.6</v>
      </c>
      <c r="F42" s="288">
        <v>3</v>
      </c>
    </row>
    <row r="43" spans="1:6">
      <c r="A43" s="280">
        <v>40</v>
      </c>
      <c r="B43" s="280" t="s">
        <v>8</v>
      </c>
      <c r="C43" s="288">
        <v>48</v>
      </c>
      <c r="D43" s="288">
        <v>14</v>
      </c>
      <c r="E43" s="288">
        <v>0.7</v>
      </c>
      <c r="F43" s="288">
        <v>3</v>
      </c>
    </row>
    <row r="44" spans="1:6">
      <c r="A44" s="280">
        <v>41</v>
      </c>
      <c r="B44" s="280" t="s">
        <v>8</v>
      </c>
      <c r="C44" s="288">
        <v>48</v>
      </c>
      <c r="D44" s="288">
        <v>17</v>
      </c>
      <c r="E44" s="288">
        <v>6.8</v>
      </c>
      <c r="F44" s="288">
        <v>8</v>
      </c>
    </row>
    <row r="45" spans="1:6">
      <c r="A45" s="280">
        <v>42</v>
      </c>
      <c r="B45" s="280" t="s">
        <v>8</v>
      </c>
      <c r="C45" s="288">
        <v>48</v>
      </c>
      <c r="D45" s="288">
        <v>27</v>
      </c>
      <c r="E45" s="288">
        <v>1.6</v>
      </c>
      <c r="F45" s="288">
        <v>4</v>
      </c>
    </row>
    <row r="46" spans="1:6">
      <c r="A46" s="280">
        <v>43</v>
      </c>
      <c r="B46" s="280" t="s">
        <v>8</v>
      </c>
      <c r="C46" s="288">
        <v>48</v>
      </c>
      <c r="D46" s="288">
        <v>28</v>
      </c>
      <c r="E46" s="288">
        <v>4</v>
      </c>
      <c r="F46" s="288">
        <v>7</v>
      </c>
    </row>
    <row r="47" spans="1:6">
      <c r="A47" s="280">
        <v>44</v>
      </c>
      <c r="B47" s="280" t="s">
        <v>8</v>
      </c>
      <c r="C47" s="288">
        <v>48</v>
      </c>
      <c r="D47" s="288">
        <v>29</v>
      </c>
      <c r="E47" s="288">
        <v>6.3</v>
      </c>
      <c r="F47" s="288">
        <v>8</v>
      </c>
    </row>
    <row r="48" spans="1:6">
      <c r="A48" s="280">
        <v>45</v>
      </c>
      <c r="B48" s="280" t="s">
        <v>8</v>
      </c>
      <c r="C48" s="288">
        <v>48</v>
      </c>
      <c r="D48" s="288">
        <v>33</v>
      </c>
      <c r="E48" s="288">
        <v>1.4</v>
      </c>
      <c r="F48" s="288">
        <v>3</v>
      </c>
    </row>
    <row r="49" spans="1:6">
      <c r="A49" s="280">
        <v>46</v>
      </c>
      <c r="B49" s="280" t="s">
        <v>8</v>
      </c>
      <c r="C49" s="288">
        <v>48</v>
      </c>
      <c r="D49" s="288">
        <v>20</v>
      </c>
      <c r="E49" s="288">
        <v>1.9</v>
      </c>
      <c r="F49" s="288">
        <v>4</v>
      </c>
    </row>
    <row r="50" spans="1:6">
      <c r="A50" s="280">
        <v>47</v>
      </c>
      <c r="B50" s="280" t="s">
        <v>8</v>
      </c>
      <c r="C50" s="288">
        <v>48</v>
      </c>
      <c r="D50" s="288">
        <v>30</v>
      </c>
      <c r="E50" s="288">
        <v>5.5</v>
      </c>
      <c r="F50" s="288">
        <v>9</v>
      </c>
    </row>
    <row r="51" spans="1:6">
      <c r="A51" s="280">
        <v>48</v>
      </c>
      <c r="B51" s="280" t="s">
        <v>8</v>
      </c>
      <c r="C51" s="288">
        <v>48</v>
      </c>
      <c r="D51" s="288">
        <v>31</v>
      </c>
      <c r="E51" s="288">
        <v>3.6</v>
      </c>
      <c r="F51" s="288">
        <v>6</v>
      </c>
    </row>
    <row r="52" spans="1:6">
      <c r="A52" s="280">
        <v>49</v>
      </c>
      <c r="B52" s="280" t="s">
        <v>8</v>
      </c>
      <c r="C52" s="288">
        <v>91</v>
      </c>
      <c r="D52" s="288">
        <v>2</v>
      </c>
      <c r="E52" s="288">
        <v>7.2</v>
      </c>
      <c r="F52" s="288">
        <v>12</v>
      </c>
    </row>
    <row r="53" spans="1:6">
      <c r="A53" s="280">
        <v>50</v>
      </c>
      <c r="B53" s="280" t="s">
        <v>8</v>
      </c>
      <c r="C53" s="288">
        <v>91</v>
      </c>
      <c r="D53" s="288">
        <v>5</v>
      </c>
      <c r="E53" s="288">
        <v>4.2</v>
      </c>
      <c r="F53" s="288">
        <v>6</v>
      </c>
    </row>
    <row r="54" spans="1:6">
      <c r="A54" s="280">
        <v>51</v>
      </c>
      <c r="B54" s="280" t="s">
        <v>8</v>
      </c>
      <c r="C54" s="288">
        <v>91</v>
      </c>
      <c r="D54" s="288">
        <v>6</v>
      </c>
      <c r="E54" s="288">
        <v>17.100000000000001</v>
      </c>
      <c r="F54" s="288">
        <v>19</v>
      </c>
    </row>
    <row r="55" spans="1:6">
      <c r="A55" s="280">
        <v>52</v>
      </c>
      <c r="B55" s="280" t="s">
        <v>8</v>
      </c>
      <c r="C55" s="288">
        <v>91</v>
      </c>
      <c r="D55" s="288">
        <v>9</v>
      </c>
      <c r="E55" s="288">
        <v>34</v>
      </c>
      <c r="F55" s="288">
        <v>35</v>
      </c>
    </row>
    <row r="56" spans="1:6">
      <c r="A56" s="280">
        <v>53</v>
      </c>
      <c r="B56" s="280" t="s">
        <v>8</v>
      </c>
      <c r="C56" s="288">
        <v>91</v>
      </c>
      <c r="D56" s="288">
        <v>18</v>
      </c>
      <c r="E56" s="288">
        <v>8.1</v>
      </c>
      <c r="F56" s="288">
        <v>10</v>
      </c>
    </row>
    <row r="57" spans="1:6">
      <c r="A57" s="280">
        <v>54</v>
      </c>
      <c r="B57" s="280" t="s">
        <v>8</v>
      </c>
      <c r="C57" s="288">
        <v>91</v>
      </c>
      <c r="D57" s="288">
        <v>20</v>
      </c>
      <c r="E57" s="288">
        <v>3.1</v>
      </c>
      <c r="F57" s="288">
        <v>5</v>
      </c>
    </row>
    <row r="58" spans="1:6">
      <c r="A58" s="280">
        <v>55</v>
      </c>
      <c r="B58" s="280" t="s">
        <v>8</v>
      </c>
      <c r="C58" s="288">
        <v>92</v>
      </c>
      <c r="D58" s="288">
        <v>1</v>
      </c>
      <c r="E58" s="288">
        <v>30</v>
      </c>
      <c r="F58" s="288">
        <v>40</v>
      </c>
    </row>
    <row r="59" spans="1:6">
      <c r="A59" s="280">
        <v>56</v>
      </c>
      <c r="B59" s="280" t="s">
        <v>8</v>
      </c>
      <c r="C59" s="288">
        <v>92</v>
      </c>
      <c r="D59" s="288">
        <v>31</v>
      </c>
      <c r="E59" s="288">
        <v>5.5</v>
      </c>
      <c r="F59" s="288">
        <v>8</v>
      </c>
    </row>
    <row r="60" spans="1:6">
      <c r="A60" s="280">
        <v>57</v>
      </c>
      <c r="B60" s="280" t="s">
        <v>8</v>
      </c>
      <c r="C60" s="288">
        <v>92</v>
      </c>
      <c r="D60" s="288">
        <v>17</v>
      </c>
      <c r="E60" s="288">
        <v>9.4</v>
      </c>
      <c r="F60" s="288">
        <v>9</v>
      </c>
    </row>
    <row r="61" spans="1:6">
      <c r="A61" s="280">
        <v>58</v>
      </c>
      <c r="B61" s="280" t="s">
        <v>8</v>
      </c>
      <c r="C61" s="288">
        <v>122</v>
      </c>
      <c r="D61" s="288">
        <v>8</v>
      </c>
      <c r="E61" s="288">
        <v>2.1</v>
      </c>
      <c r="F61" s="288">
        <v>3</v>
      </c>
    </row>
    <row r="62" spans="1:6">
      <c r="A62" s="280">
        <v>59</v>
      </c>
      <c r="B62" s="280" t="s">
        <v>8</v>
      </c>
      <c r="C62" s="288">
        <v>122</v>
      </c>
      <c r="D62" s="288">
        <v>10</v>
      </c>
      <c r="E62" s="288">
        <v>4.5</v>
      </c>
      <c r="F62" s="288">
        <v>7</v>
      </c>
    </row>
    <row r="63" spans="1:6">
      <c r="A63" s="280">
        <v>60</v>
      </c>
      <c r="B63" s="280" t="s">
        <v>8</v>
      </c>
      <c r="C63" s="288">
        <v>122</v>
      </c>
      <c r="D63" s="288">
        <v>11</v>
      </c>
      <c r="E63" s="288">
        <v>2.4</v>
      </c>
      <c r="F63" s="288">
        <v>5</v>
      </c>
    </row>
    <row r="64" spans="1:6">
      <c r="A64" s="280">
        <v>61</v>
      </c>
      <c r="B64" s="280" t="s">
        <v>8</v>
      </c>
      <c r="C64" s="288">
        <v>122</v>
      </c>
      <c r="D64" s="288">
        <v>12</v>
      </c>
      <c r="E64" s="288">
        <v>1.8</v>
      </c>
      <c r="F64" s="288">
        <v>3</v>
      </c>
    </row>
    <row r="65" spans="1:6">
      <c r="A65" s="280">
        <v>62</v>
      </c>
      <c r="B65" s="280" t="s">
        <v>8</v>
      </c>
      <c r="C65" s="288">
        <v>122</v>
      </c>
      <c r="D65" s="288">
        <v>13</v>
      </c>
      <c r="E65" s="288">
        <v>10.7</v>
      </c>
      <c r="F65" s="288">
        <v>12</v>
      </c>
    </row>
    <row r="66" spans="1:6">
      <c r="A66" s="280">
        <v>63</v>
      </c>
      <c r="B66" s="280" t="s">
        <v>8</v>
      </c>
      <c r="C66" s="288">
        <v>122</v>
      </c>
      <c r="D66" s="288">
        <v>14</v>
      </c>
      <c r="E66" s="288">
        <v>15.2</v>
      </c>
      <c r="F66" s="288">
        <v>17</v>
      </c>
    </row>
    <row r="67" spans="1:6">
      <c r="A67" s="280">
        <v>64</v>
      </c>
      <c r="B67" s="280" t="s">
        <v>8</v>
      </c>
      <c r="C67" s="288">
        <v>122</v>
      </c>
      <c r="D67" s="288">
        <v>19</v>
      </c>
      <c r="E67" s="288">
        <v>3.4</v>
      </c>
      <c r="F67" s="288">
        <v>4</v>
      </c>
    </row>
    <row r="68" spans="1:6">
      <c r="A68" s="280">
        <v>65</v>
      </c>
      <c r="B68" s="280" t="s">
        <v>8</v>
      </c>
      <c r="C68" s="288">
        <v>122</v>
      </c>
      <c r="D68" s="288">
        <v>24</v>
      </c>
      <c r="E68" s="288">
        <v>6.9</v>
      </c>
      <c r="F68" s="288">
        <v>9</v>
      </c>
    </row>
    <row r="69" spans="1:6">
      <c r="A69" s="280">
        <v>66</v>
      </c>
      <c r="B69" s="280" t="s">
        <v>8</v>
      </c>
      <c r="C69" s="288">
        <v>122</v>
      </c>
      <c r="D69" s="288">
        <v>30</v>
      </c>
      <c r="E69" s="288">
        <v>4.2</v>
      </c>
      <c r="F69" s="288">
        <v>5</v>
      </c>
    </row>
    <row r="70" spans="1:6">
      <c r="A70" s="280">
        <v>67</v>
      </c>
      <c r="B70" s="280" t="s">
        <v>8</v>
      </c>
      <c r="C70" s="288">
        <v>122</v>
      </c>
      <c r="D70" s="288">
        <v>40</v>
      </c>
      <c r="E70" s="288">
        <v>1.9</v>
      </c>
      <c r="F70" s="288">
        <v>3</v>
      </c>
    </row>
    <row r="71" spans="1:6">
      <c r="A71" s="280">
        <v>68</v>
      </c>
      <c r="B71" s="280" t="s">
        <v>8</v>
      </c>
      <c r="C71" s="288">
        <v>122</v>
      </c>
      <c r="D71" s="288">
        <v>41</v>
      </c>
      <c r="E71" s="288">
        <v>1.8</v>
      </c>
      <c r="F71" s="288">
        <v>4</v>
      </c>
    </row>
    <row r="72" spans="1:6">
      <c r="A72" s="280">
        <v>69</v>
      </c>
      <c r="B72" s="280" t="s">
        <v>8</v>
      </c>
      <c r="C72" s="288">
        <v>122</v>
      </c>
      <c r="D72" s="288">
        <v>32</v>
      </c>
      <c r="E72" s="288">
        <v>11.1</v>
      </c>
      <c r="F72" s="288">
        <v>11</v>
      </c>
    </row>
    <row r="73" spans="1:6">
      <c r="A73" s="280">
        <v>70</v>
      </c>
      <c r="B73" s="280" t="s">
        <v>8</v>
      </c>
      <c r="C73" s="288">
        <v>122</v>
      </c>
      <c r="D73" s="288">
        <v>26</v>
      </c>
      <c r="E73" s="288">
        <v>1.7</v>
      </c>
      <c r="F73" s="288">
        <v>3</v>
      </c>
    </row>
    <row r="74" spans="1:6">
      <c r="A74" s="280">
        <v>71</v>
      </c>
      <c r="B74" s="280" t="s">
        <v>8</v>
      </c>
      <c r="C74" s="288">
        <v>122</v>
      </c>
      <c r="D74" s="288">
        <v>27</v>
      </c>
      <c r="E74" s="288">
        <v>2</v>
      </c>
      <c r="F74" s="288">
        <v>3</v>
      </c>
    </row>
    <row r="75" spans="1:6">
      <c r="A75" s="280">
        <v>72</v>
      </c>
      <c r="B75" s="280" t="s">
        <v>8</v>
      </c>
      <c r="C75" s="288">
        <v>122</v>
      </c>
      <c r="D75" s="288">
        <v>22</v>
      </c>
      <c r="E75" s="288">
        <v>58.3</v>
      </c>
      <c r="F75" s="288">
        <v>54</v>
      </c>
    </row>
    <row r="76" spans="1:6">
      <c r="A76" s="280">
        <v>73</v>
      </c>
      <c r="B76" s="280" t="s">
        <v>8</v>
      </c>
      <c r="C76" s="288">
        <v>115</v>
      </c>
      <c r="D76" s="288">
        <v>12</v>
      </c>
      <c r="E76" s="288">
        <v>22.3</v>
      </c>
      <c r="F76" s="288">
        <v>18</v>
      </c>
    </row>
    <row r="77" spans="1:6">
      <c r="A77" s="280">
        <v>74</v>
      </c>
      <c r="B77" s="280" t="s">
        <v>8</v>
      </c>
      <c r="C77" s="288">
        <v>115</v>
      </c>
      <c r="D77" s="288">
        <v>25</v>
      </c>
      <c r="E77" s="288">
        <v>6.8</v>
      </c>
      <c r="F77" s="288">
        <v>8</v>
      </c>
    </row>
    <row r="78" spans="1:6">
      <c r="A78" s="280">
        <v>75</v>
      </c>
      <c r="B78" s="280" t="s">
        <v>8</v>
      </c>
      <c r="C78" s="288">
        <v>115</v>
      </c>
      <c r="D78" s="288">
        <v>31</v>
      </c>
      <c r="E78" s="288">
        <v>8.9</v>
      </c>
      <c r="F78" s="288">
        <v>10</v>
      </c>
    </row>
    <row r="79" spans="1:6">
      <c r="A79" s="280">
        <v>76</v>
      </c>
      <c r="B79" s="280" t="s">
        <v>8</v>
      </c>
      <c r="C79" s="288">
        <v>115</v>
      </c>
      <c r="D79" s="288">
        <v>48</v>
      </c>
      <c r="E79" s="288">
        <v>5.5</v>
      </c>
      <c r="F79" s="288">
        <v>7</v>
      </c>
    </row>
    <row r="80" spans="1:6">
      <c r="A80" s="280">
        <v>77</v>
      </c>
      <c r="B80" s="280" t="s">
        <v>8</v>
      </c>
      <c r="C80" s="288">
        <v>115</v>
      </c>
      <c r="D80" s="288">
        <v>49</v>
      </c>
      <c r="E80" s="288">
        <v>7.6</v>
      </c>
      <c r="F80" s="288">
        <v>9</v>
      </c>
    </row>
    <row r="81" spans="1:6">
      <c r="A81" s="280">
        <v>78</v>
      </c>
      <c r="B81" s="280" t="s">
        <v>8</v>
      </c>
      <c r="C81" s="288">
        <v>115</v>
      </c>
      <c r="D81" s="288">
        <v>24</v>
      </c>
      <c r="E81" s="288">
        <v>11</v>
      </c>
      <c r="F81" s="288">
        <v>14</v>
      </c>
    </row>
    <row r="82" spans="1:6">
      <c r="A82" s="280">
        <v>79</v>
      </c>
      <c r="B82" s="280" t="s">
        <v>8</v>
      </c>
      <c r="C82" s="288">
        <v>115</v>
      </c>
      <c r="D82" s="288">
        <v>38</v>
      </c>
      <c r="E82" s="288">
        <v>7.1</v>
      </c>
      <c r="F82" s="288">
        <v>8</v>
      </c>
    </row>
    <row r="83" spans="1:6">
      <c r="A83" s="280">
        <v>80</v>
      </c>
      <c r="B83" s="280" t="s">
        <v>8</v>
      </c>
      <c r="C83" s="288">
        <v>115</v>
      </c>
      <c r="D83" s="288">
        <v>50</v>
      </c>
      <c r="E83" s="288">
        <v>1.5</v>
      </c>
      <c r="F83" s="288">
        <v>3</v>
      </c>
    </row>
    <row r="84" spans="1:6">
      <c r="A84" s="280">
        <v>81</v>
      </c>
      <c r="B84" s="280" t="s">
        <v>8</v>
      </c>
      <c r="C84" s="288">
        <v>115</v>
      </c>
      <c r="D84" s="288">
        <v>54</v>
      </c>
      <c r="E84" s="288">
        <v>5</v>
      </c>
      <c r="F84" s="288">
        <v>7</v>
      </c>
    </row>
    <row r="85" spans="1:6">
      <c r="A85" s="280">
        <v>82</v>
      </c>
      <c r="B85" s="278" t="s">
        <v>9</v>
      </c>
      <c r="C85" s="278">
        <v>8</v>
      </c>
      <c r="D85" s="278">
        <v>10</v>
      </c>
      <c r="E85" s="278">
        <v>1</v>
      </c>
      <c r="F85" s="281">
        <v>2</v>
      </c>
    </row>
    <row r="86" spans="1:6">
      <c r="A86" s="280">
        <v>83</v>
      </c>
      <c r="B86" s="278" t="s">
        <v>9</v>
      </c>
      <c r="C86" s="278">
        <v>8</v>
      </c>
      <c r="D86" s="278">
        <v>27</v>
      </c>
      <c r="E86" s="278">
        <v>3.7</v>
      </c>
      <c r="F86" s="281">
        <v>7.4</v>
      </c>
    </row>
    <row r="87" spans="1:6">
      <c r="A87" s="280">
        <v>84</v>
      </c>
      <c r="B87" s="278" t="s">
        <v>9</v>
      </c>
      <c r="C87" s="278">
        <v>8</v>
      </c>
      <c r="D87" s="278">
        <v>24</v>
      </c>
      <c r="E87" s="278">
        <v>4.8</v>
      </c>
      <c r="F87" s="281">
        <v>9.6</v>
      </c>
    </row>
    <row r="88" spans="1:6">
      <c r="A88" s="280">
        <v>85</v>
      </c>
      <c r="B88" s="278" t="s">
        <v>9</v>
      </c>
      <c r="C88" s="278">
        <v>8</v>
      </c>
      <c r="D88" s="278">
        <v>26</v>
      </c>
      <c r="E88" s="278">
        <v>1.8</v>
      </c>
      <c r="F88" s="281">
        <v>3.6</v>
      </c>
    </row>
    <row r="89" spans="1:6">
      <c r="A89" s="280">
        <v>86</v>
      </c>
      <c r="B89" s="278" t="s">
        <v>9</v>
      </c>
      <c r="C89" s="278">
        <v>8</v>
      </c>
      <c r="D89" s="278">
        <v>28</v>
      </c>
      <c r="E89" s="278">
        <v>5</v>
      </c>
      <c r="F89" s="281">
        <v>10</v>
      </c>
    </row>
    <row r="90" spans="1:6">
      <c r="A90" s="280">
        <v>87</v>
      </c>
      <c r="B90" s="278" t="s">
        <v>9</v>
      </c>
      <c r="C90" s="278">
        <v>9</v>
      </c>
      <c r="D90" s="278">
        <v>1</v>
      </c>
      <c r="E90" s="278">
        <v>4.5</v>
      </c>
      <c r="F90" s="281">
        <v>9</v>
      </c>
    </row>
    <row r="91" spans="1:6">
      <c r="A91" s="280">
        <v>88</v>
      </c>
      <c r="B91" s="278" t="s">
        <v>9</v>
      </c>
      <c r="C91" s="278">
        <v>9</v>
      </c>
      <c r="D91" s="278">
        <v>20</v>
      </c>
      <c r="E91" s="278">
        <v>12.5</v>
      </c>
      <c r="F91" s="281">
        <v>25</v>
      </c>
    </row>
    <row r="92" spans="1:6">
      <c r="A92" s="280">
        <v>89</v>
      </c>
      <c r="B92" s="278" t="s">
        <v>9</v>
      </c>
      <c r="C92" s="278">
        <v>13</v>
      </c>
      <c r="D92" s="278">
        <v>14</v>
      </c>
      <c r="E92" s="278">
        <v>1.4</v>
      </c>
      <c r="F92" s="281">
        <v>2.8</v>
      </c>
    </row>
    <row r="93" spans="1:6">
      <c r="A93" s="280">
        <v>90</v>
      </c>
      <c r="B93" s="278" t="s">
        <v>9</v>
      </c>
      <c r="C93" s="278">
        <v>13</v>
      </c>
      <c r="D93" s="278">
        <v>16</v>
      </c>
      <c r="E93" s="278">
        <v>7.2</v>
      </c>
      <c r="F93" s="281">
        <v>14.4</v>
      </c>
    </row>
    <row r="94" spans="1:6">
      <c r="A94" s="280">
        <v>91</v>
      </c>
      <c r="B94" s="278" t="s">
        <v>9</v>
      </c>
      <c r="C94" s="278">
        <v>14</v>
      </c>
      <c r="D94" s="278">
        <v>15</v>
      </c>
      <c r="E94" s="278">
        <v>14.7</v>
      </c>
      <c r="F94" s="281">
        <v>29.4</v>
      </c>
    </row>
    <row r="95" spans="1:6">
      <c r="A95" s="280">
        <v>92</v>
      </c>
      <c r="B95" s="278" t="s">
        <v>9</v>
      </c>
      <c r="C95" s="278">
        <v>14</v>
      </c>
      <c r="D95" s="278">
        <v>37</v>
      </c>
      <c r="E95" s="278">
        <v>6.9</v>
      </c>
      <c r="F95" s="281">
        <v>13.8</v>
      </c>
    </row>
    <row r="96" spans="1:6">
      <c r="A96" s="280">
        <v>93</v>
      </c>
      <c r="B96" s="278" t="s">
        <v>9</v>
      </c>
      <c r="C96" s="282">
        <v>14</v>
      </c>
      <c r="D96" s="282">
        <v>26</v>
      </c>
      <c r="E96" s="282">
        <v>6.9</v>
      </c>
      <c r="F96" s="281">
        <v>13.8</v>
      </c>
    </row>
    <row r="97" spans="1:6">
      <c r="A97" s="280">
        <v>94</v>
      </c>
      <c r="B97" s="278" t="s">
        <v>9</v>
      </c>
      <c r="C97" s="278">
        <v>20</v>
      </c>
      <c r="D97" s="282">
        <v>2</v>
      </c>
      <c r="E97" s="282">
        <v>4.8</v>
      </c>
      <c r="F97" s="281">
        <v>9.6</v>
      </c>
    </row>
    <row r="98" spans="1:6">
      <c r="A98" s="280">
        <v>95</v>
      </c>
      <c r="B98" s="278" t="s">
        <v>9</v>
      </c>
      <c r="C98" s="278">
        <v>20</v>
      </c>
      <c r="D98" s="282">
        <v>4</v>
      </c>
      <c r="E98" s="282">
        <v>1.1000000000000001</v>
      </c>
      <c r="F98" s="281">
        <v>2.2000000000000002</v>
      </c>
    </row>
    <row r="99" spans="1:6">
      <c r="A99" s="280">
        <v>96</v>
      </c>
      <c r="B99" s="278" t="s">
        <v>9</v>
      </c>
      <c r="C99" s="278">
        <v>20</v>
      </c>
      <c r="D99" s="282">
        <v>7</v>
      </c>
      <c r="E99" s="282">
        <v>3.2</v>
      </c>
      <c r="F99" s="281">
        <v>6.4</v>
      </c>
    </row>
    <row r="100" spans="1:6">
      <c r="A100" s="280">
        <v>97</v>
      </c>
      <c r="B100" s="278" t="s">
        <v>9</v>
      </c>
      <c r="C100" s="278">
        <v>20</v>
      </c>
      <c r="D100" s="282">
        <v>13</v>
      </c>
      <c r="E100" s="282">
        <v>2.5</v>
      </c>
      <c r="F100" s="281">
        <v>5</v>
      </c>
    </row>
    <row r="101" spans="1:6">
      <c r="A101" s="280">
        <v>98</v>
      </c>
      <c r="B101" s="278" t="s">
        <v>9</v>
      </c>
      <c r="C101" s="278">
        <v>20</v>
      </c>
      <c r="D101" s="282">
        <v>16</v>
      </c>
      <c r="E101" s="282">
        <v>2.7</v>
      </c>
      <c r="F101" s="281">
        <v>5.4</v>
      </c>
    </row>
    <row r="102" spans="1:6">
      <c r="A102" s="280">
        <v>99</v>
      </c>
      <c r="B102" s="278" t="s">
        <v>9</v>
      </c>
      <c r="C102" s="278">
        <v>20</v>
      </c>
      <c r="D102" s="282">
        <v>14</v>
      </c>
      <c r="E102" s="282">
        <v>1.8</v>
      </c>
      <c r="F102" s="281">
        <v>3.6</v>
      </c>
    </row>
    <row r="103" spans="1:6">
      <c r="A103" s="280">
        <v>100</v>
      </c>
      <c r="B103" s="278" t="s">
        <v>9</v>
      </c>
      <c r="C103" s="278">
        <v>20</v>
      </c>
      <c r="D103" s="282">
        <v>17</v>
      </c>
      <c r="E103" s="282">
        <v>2.2000000000000002</v>
      </c>
      <c r="F103" s="281">
        <v>4.4000000000000004</v>
      </c>
    </row>
    <row r="104" spans="1:6">
      <c r="A104" s="280">
        <v>101</v>
      </c>
      <c r="B104" s="278" t="s">
        <v>9</v>
      </c>
      <c r="C104" s="278">
        <v>20</v>
      </c>
      <c r="D104" s="282">
        <v>66</v>
      </c>
      <c r="E104" s="282">
        <v>7.6</v>
      </c>
      <c r="F104" s="281">
        <v>15.2</v>
      </c>
    </row>
    <row r="105" spans="1:6">
      <c r="A105" s="280">
        <v>102</v>
      </c>
      <c r="B105" s="278" t="s">
        <v>9</v>
      </c>
      <c r="C105" s="278">
        <v>20</v>
      </c>
      <c r="D105" s="282">
        <v>36</v>
      </c>
      <c r="E105" s="282">
        <v>2.1</v>
      </c>
      <c r="F105" s="281">
        <v>4.2</v>
      </c>
    </row>
    <row r="106" spans="1:6">
      <c r="A106" s="280">
        <v>103</v>
      </c>
      <c r="B106" s="278" t="s">
        <v>9</v>
      </c>
      <c r="C106" s="278">
        <v>20</v>
      </c>
      <c r="D106" s="282">
        <v>26</v>
      </c>
      <c r="E106" s="282">
        <v>20.8</v>
      </c>
      <c r="F106" s="281">
        <v>41.6</v>
      </c>
    </row>
    <row r="107" spans="1:6">
      <c r="A107" s="280">
        <v>104</v>
      </c>
      <c r="B107" s="278" t="s">
        <v>9</v>
      </c>
      <c r="C107" s="278">
        <v>20</v>
      </c>
      <c r="D107" s="282">
        <v>48</v>
      </c>
      <c r="E107" s="282">
        <v>2.4</v>
      </c>
      <c r="F107" s="281">
        <v>4.8</v>
      </c>
    </row>
    <row r="108" spans="1:6">
      <c r="A108" s="280">
        <v>105</v>
      </c>
      <c r="B108" s="278" t="s">
        <v>9</v>
      </c>
      <c r="C108" s="278">
        <v>20</v>
      </c>
      <c r="D108" s="282">
        <v>49</v>
      </c>
      <c r="E108" s="282">
        <v>1.7</v>
      </c>
      <c r="F108" s="281">
        <v>3.4</v>
      </c>
    </row>
    <row r="109" spans="1:6">
      <c r="A109" s="280">
        <v>106</v>
      </c>
      <c r="B109" s="278" t="s">
        <v>9</v>
      </c>
      <c r="C109" s="278">
        <v>27</v>
      </c>
      <c r="D109" s="282">
        <v>15</v>
      </c>
      <c r="E109" s="278">
        <v>4.2</v>
      </c>
      <c r="F109" s="281">
        <v>8.4</v>
      </c>
    </row>
    <row r="110" spans="1:6">
      <c r="A110" s="280">
        <v>107</v>
      </c>
      <c r="B110" s="278" t="s">
        <v>9</v>
      </c>
      <c r="C110" s="278">
        <v>27</v>
      </c>
      <c r="D110" s="282">
        <v>16</v>
      </c>
      <c r="E110" s="278">
        <v>12</v>
      </c>
      <c r="F110" s="281">
        <v>24</v>
      </c>
    </row>
    <row r="111" spans="1:6">
      <c r="A111" s="280">
        <v>108</v>
      </c>
      <c r="B111" s="278" t="s">
        <v>9</v>
      </c>
      <c r="C111" s="278">
        <v>27</v>
      </c>
      <c r="D111" s="282">
        <v>77</v>
      </c>
      <c r="E111" s="278">
        <v>4.5</v>
      </c>
      <c r="F111" s="281">
        <v>9</v>
      </c>
    </row>
    <row r="112" spans="1:6">
      <c r="A112" s="280">
        <v>109</v>
      </c>
      <c r="B112" s="278" t="s">
        <v>9</v>
      </c>
      <c r="C112" s="278">
        <v>28</v>
      </c>
      <c r="D112" s="282">
        <v>45</v>
      </c>
      <c r="E112" s="278">
        <v>18.600000000000001</v>
      </c>
      <c r="F112" s="281">
        <v>37.200000000000003</v>
      </c>
    </row>
    <row r="113" spans="1:6">
      <c r="A113" s="280">
        <v>110</v>
      </c>
      <c r="B113" s="278" t="s">
        <v>9</v>
      </c>
      <c r="C113" s="278">
        <v>28</v>
      </c>
      <c r="D113" s="282">
        <v>15</v>
      </c>
      <c r="E113" s="278">
        <v>5</v>
      </c>
      <c r="F113" s="281">
        <v>10</v>
      </c>
    </row>
    <row r="114" spans="1:6">
      <c r="A114" s="280">
        <v>111</v>
      </c>
      <c r="B114" s="278" t="s">
        <v>9</v>
      </c>
      <c r="C114" s="278">
        <v>28</v>
      </c>
      <c r="D114" s="282">
        <v>17</v>
      </c>
      <c r="E114" s="278">
        <v>2.5</v>
      </c>
      <c r="F114" s="281">
        <v>5</v>
      </c>
    </row>
    <row r="115" spans="1:6">
      <c r="A115" s="280">
        <v>112</v>
      </c>
      <c r="B115" s="278" t="s">
        <v>9</v>
      </c>
      <c r="C115" s="278">
        <v>28</v>
      </c>
      <c r="D115" s="282">
        <v>22</v>
      </c>
      <c r="E115" s="278">
        <v>4.0999999999999996</v>
      </c>
      <c r="F115" s="281">
        <v>8.1999999999999993</v>
      </c>
    </row>
    <row r="116" spans="1:6">
      <c r="A116" s="280">
        <v>113</v>
      </c>
      <c r="B116" s="278" t="s">
        <v>9</v>
      </c>
      <c r="C116" s="278">
        <v>28</v>
      </c>
      <c r="D116" s="282">
        <v>34</v>
      </c>
      <c r="E116" s="278">
        <v>4.5</v>
      </c>
      <c r="F116" s="281">
        <v>9</v>
      </c>
    </row>
    <row r="117" spans="1:6">
      <c r="A117" s="280">
        <v>114</v>
      </c>
      <c r="B117" s="278" t="s">
        <v>9</v>
      </c>
      <c r="C117" s="278">
        <v>35</v>
      </c>
      <c r="D117" s="282">
        <v>3</v>
      </c>
      <c r="E117" s="278">
        <v>7.2</v>
      </c>
      <c r="F117" s="281">
        <v>14.4</v>
      </c>
    </row>
    <row r="118" spans="1:6">
      <c r="A118" s="280">
        <v>115</v>
      </c>
      <c r="B118" s="278" t="s">
        <v>9</v>
      </c>
      <c r="C118" s="278">
        <v>35</v>
      </c>
      <c r="D118" s="282">
        <v>8</v>
      </c>
      <c r="E118" s="278">
        <v>7.8</v>
      </c>
      <c r="F118" s="281">
        <v>15.6</v>
      </c>
    </row>
    <row r="119" spans="1:6">
      <c r="A119" s="280">
        <v>116</v>
      </c>
      <c r="B119" s="278" t="s">
        <v>9</v>
      </c>
      <c r="C119" s="278">
        <v>35</v>
      </c>
      <c r="D119" s="282">
        <v>28</v>
      </c>
      <c r="E119" s="278">
        <v>11.5</v>
      </c>
      <c r="F119" s="281">
        <v>23</v>
      </c>
    </row>
    <row r="120" spans="1:6">
      <c r="A120" s="280">
        <v>117</v>
      </c>
      <c r="B120" s="278" t="s">
        <v>9</v>
      </c>
      <c r="C120" s="278">
        <v>35</v>
      </c>
      <c r="D120" s="282">
        <v>31</v>
      </c>
      <c r="E120" s="278">
        <v>20.7</v>
      </c>
      <c r="F120" s="281">
        <v>41.4</v>
      </c>
    </row>
    <row r="121" spans="1:6">
      <c r="A121" s="280">
        <v>118</v>
      </c>
      <c r="B121" s="278" t="s">
        <v>9</v>
      </c>
      <c r="C121" s="278">
        <v>35</v>
      </c>
      <c r="D121" s="282">
        <v>47</v>
      </c>
      <c r="E121" s="278">
        <v>14.8</v>
      </c>
      <c r="F121" s="281">
        <v>29.6</v>
      </c>
    </row>
    <row r="122" spans="1:6">
      <c r="A122" s="280">
        <v>119</v>
      </c>
      <c r="B122" s="278" t="s">
        <v>9</v>
      </c>
      <c r="C122" s="278">
        <v>35</v>
      </c>
      <c r="D122" s="282">
        <v>48</v>
      </c>
      <c r="E122" s="278">
        <v>9.1999999999999993</v>
      </c>
      <c r="F122" s="281">
        <v>18.399999999999999</v>
      </c>
    </row>
    <row r="123" spans="1:6">
      <c r="A123" s="280">
        <v>120</v>
      </c>
      <c r="B123" s="278" t="s">
        <v>9</v>
      </c>
      <c r="C123" s="278">
        <v>42</v>
      </c>
      <c r="D123" s="282">
        <v>35</v>
      </c>
      <c r="E123" s="278">
        <v>4.4000000000000004</v>
      </c>
      <c r="F123" s="281">
        <v>8.8000000000000007</v>
      </c>
    </row>
    <row r="124" spans="1:6">
      <c r="A124" s="280">
        <v>121</v>
      </c>
      <c r="B124" s="278" t="s">
        <v>9</v>
      </c>
      <c r="C124" s="278">
        <v>42</v>
      </c>
      <c r="D124" s="282">
        <v>7</v>
      </c>
      <c r="E124" s="278">
        <v>5.5</v>
      </c>
      <c r="F124" s="281">
        <v>11</v>
      </c>
    </row>
    <row r="125" spans="1:6">
      <c r="A125" s="280">
        <v>122</v>
      </c>
      <c r="B125" s="278" t="s">
        <v>9</v>
      </c>
      <c r="C125" s="278">
        <v>43</v>
      </c>
      <c r="D125" s="282">
        <v>15</v>
      </c>
      <c r="E125" s="278">
        <v>20.6</v>
      </c>
      <c r="F125" s="281">
        <v>41.2</v>
      </c>
    </row>
    <row r="126" spans="1:6">
      <c r="A126" s="280">
        <v>123</v>
      </c>
      <c r="B126" s="278" t="s">
        <v>9</v>
      </c>
      <c r="C126" s="278">
        <v>43</v>
      </c>
      <c r="D126" s="282">
        <v>17</v>
      </c>
      <c r="E126" s="278">
        <v>49.9</v>
      </c>
      <c r="F126" s="281">
        <v>99.8</v>
      </c>
    </row>
    <row r="127" spans="1:6">
      <c r="A127" s="280">
        <v>124</v>
      </c>
      <c r="B127" s="278" t="s">
        <v>9</v>
      </c>
      <c r="C127" s="278">
        <v>49</v>
      </c>
      <c r="D127" s="282">
        <v>1</v>
      </c>
      <c r="E127" s="278">
        <v>4.5</v>
      </c>
      <c r="F127" s="281">
        <v>9</v>
      </c>
    </row>
    <row r="128" spans="1:6">
      <c r="A128" s="280">
        <v>125</v>
      </c>
      <c r="B128" s="278" t="s">
        <v>9</v>
      </c>
      <c r="C128" s="278">
        <v>49</v>
      </c>
      <c r="D128" s="282">
        <v>3</v>
      </c>
      <c r="E128" s="278">
        <v>2.4</v>
      </c>
      <c r="F128" s="281">
        <v>4.8</v>
      </c>
    </row>
    <row r="129" spans="1:6">
      <c r="A129" s="280">
        <v>126</v>
      </c>
      <c r="B129" s="278" t="s">
        <v>9</v>
      </c>
      <c r="C129" s="278">
        <v>49</v>
      </c>
      <c r="D129" s="282">
        <v>5</v>
      </c>
      <c r="E129" s="278">
        <v>20</v>
      </c>
      <c r="F129" s="281">
        <v>40</v>
      </c>
    </row>
    <row r="130" spans="1:6">
      <c r="A130" s="280">
        <v>127</v>
      </c>
      <c r="B130" s="278" t="s">
        <v>9</v>
      </c>
      <c r="C130" s="278">
        <v>49</v>
      </c>
      <c r="D130" s="282">
        <v>10</v>
      </c>
      <c r="E130" s="278">
        <v>9.1</v>
      </c>
      <c r="F130" s="281">
        <v>18.2</v>
      </c>
    </row>
    <row r="131" spans="1:6">
      <c r="A131" s="280">
        <v>128</v>
      </c>
      <c r="B131" s="278" t="s">
        <v>9</v>
      </c>
      <c r="C131" s="278">
        <v>49</v>
      </c>
      <c r="D131" s="282">
        <v>11</v>
      </c>
      <c r="E131" s="278">
        <v>3.2</v>
      </c>
      <c r="F131" s="281">
        <v>6.4</v>
      </c>
    </row>
    <row r="132" spans="1:6">
      <c r="A132" s="280">
        <v>129</v>
      </c>
      <c r="B132" s="278" t="s">
        <v>9</v>
      </c>
      <c r="C132" s="278">
        <v>49</v>
      </c>
      <c r="D132" s="282">
        <v>9</v>
      </c>
      <c r="E132" s="278">
        <v>2.8</v>
      </c>
      <c r="F132" s="281">
        <v>5.6</v>
      </c>
    </row>
    <row r="133" spans="1:6">
      <c r="A133" s="280">
        <v>130</v>
      </c>
      <c r="B133" s="278" t="s">
        <v>9</v>
      </c>
      <c r="C133" s="278">
        <v>49</v>
      </c>
      <c r="D133" s="282">
        <v>12</v>
      </c>
      <c r="E133" s="278">
        <v>85.3</v>
      </c>
      <c r="F133" s="281">
        <v>170.6</v>
      </c>
    </row>
    <row r="134" spans="1:6">
      <c r="A134" s="280">
        <v>131</v>
      </c>
      <c r="B134" s="278" t="s">
        <v>9</v>
      </c>
      <c r="C134" s="278">
        <v>49</v>
      </c>
      <c r="D134" s="282">
        <v>26</v>
      </c>
      <c r="E134" s="278">
        <v>2</v>
      </c>
      <c r="F134" s="281">
        <v>4</v>
      </c>
    </row>
    <row r="135" spans="1:6">
      <c r="A135" s="280">
        <v>132</v>
      </c>
      <c r="B135" s="278" t="s">
        <v>9</v>
      </c>
      <c r="C135" s="278">
        <v>50</v>
      </c>
      <c r="D135" s="282">
        <v>1</v>
      </c>
      <c r="E135" s="278">
        <v>5</v>
      </c>
      <c r="F135" s="281">
        <v>10</v>
      </c>
    </row>
    <row r="136" spans="1:6">
      <c r="A136" s="280">
        <v>133</v>
      </c>
      <c r="B136" s="278" t="s">
        <v>9</v>
      </c>
      <c r="C136" s="278">
        <v>50</v>
      </c>
      <c r="D136" s="282">
        <v>3</v>
      </c>
      <c r="E136" s="278">
        <v>135.9</v>
      </c>
      <c r="F136" s="281">
        <v>271.8</v>
      </c>
    </row>
    <row r="137" spans="1:6">
      <c r="A137" s="280">
        <v>134</v>
      </c>
      <c r="B137" s="278" t="s">
        <v>9</v>
      </c>
      <c r="C137" s="278">
        <v>50</v>
      </c>
      <c r="D137" s="282">
        <v>12</v>
      </c>
      <c r="E137" s="278">
        <v>11.7</v>
      </c>
      <c r="F137" s="281">
        <v>23.4</v>
      </c>
    </row>
    <row r="138" spans="1:6">
      <c r="A138" s="280">
        <v>135</v>
      </c>
      <c r="B138" s="278" t="s">
        <v>9</v>
      </c>
      <c r="C138" s="278">
        <v>55</v>
      </c>
      <c r="D138" s="282">
        <v>3</v>
      </c>
      <c r="E138" s="278">
        <v>135.80000000000001</v>
      </c>
      <c r="F138" s="281">
        <v>271.60000000000002</v>
      </c>
    </row>
    <row r="139" spans="1:6">
      <c r="A139" s="280">
        <v>136</v>
      </c>
      <c r="B139" s="278" t="s">
        <v>9</v>
      </c>
      <c r="C139" s="278">
        <v>55</v>
      </c>
      <c r="D139" s="282">
        <v>5</v>
      </c>
      <c r="E139" s="278">
        <v>0.9</v>
      </c>
      <c r="F139" s="281">
        <v>1.8</v>
      </c>
    </row>
    <row r="140" spans="1:6">
      <c r="A140" s="280">
        <v>137</v>
      </c>
      <c r="B140" s="278" t="s">
        <v>9</v>
      </c>
      <c r="C140" s="278">
        <v>55</v>
      </c>
      <c r="D140" s="282">
        <v>19</v>
      </c>
      <c r="E140" s="278">
        <v>11.7</v>
      </c>
      <c r="F140" s="281">
        <v>23.4</v>
      </c>
    </row>
    <row r="141" spans="1:6">
      <c r="A141" s="280">
        <v>138</v>
      </c>
      <c r="B141" s="278" t="s">
        <v>9</v>
      </c>
      <c r="C141" s="278">
        <v>55</v>
      </c>
      <c r="D141" s="282">
        <v>45</v>
      </c>
      <c r="E141" s="278">
        <v>10</v>
      </c>
      <c r="F141" s="281">
        <v>20</v>
      </c>
    </row>
    <row r="142" spans="1:6">
      <c r="A142" s="280">
        <v>139</v>
      </c>
      <c r="B142" s="278" t="s">
        <v>9</v>
      </c>
      <c r="C142" s="278">
        <v>55</v>
      </c>
      <c r="D142" s="282">
        <v>28</v>
      </c>
      <c r="E142" s="278">
        <v>3.6</v>
      </c>
      <c r="F142" s="281">
        <v>7.2</v>
      </c>
    </row>
    <row r="143" spans="1:6">
      <c r="A143" s="280">
        <v>140</v>
      </c>
      <c r="B143" s="278" t="s">
        <v>9</v>
      </c>
      <c r="C143" s="278">
        <v>56</v>
      </c>
      <c r="D143" s="282">
        <v>2</v>
      </c>
      <c r="E143" s="278">
        <v>65.8</v>
      </c>
      <c r="F143" s="281">
        <v>131.6</v>
      </c>
    </row>
    <row r="144" spans="1:6">
      <c r="A144" s="280">
        <v>141</v>
      </c>
      <c r="B144" s="278" t="s">
        <v>9</v>
      </c>
      <c r="C144" s="278">
        <v>56</v>
      </c>
      <c r="D144" s="282">
        <v>15</v>
      </c>
      <c r="E144" s="278">
        <v>23.4</v>
      </c>
      <c r="F144" s="281">
        <v>46.8</v>
      </c>
    </row>
    <row r="145" spans="1:6">
      <c r="A145" s="280">
        <v>142</v>
      </c>
      <c r="B145" s="278" t="s">
        <v>9</v>
      </c>
      <c r="C145" s="278">
        <v>56</v>
      </c>
      <c r="D145" s="282">
        <v>19</v>
      </c>
      <c r="E145" s="278">
        <v>34.700000000000003</v>
      </c>
      <c r="F145" s="281">
        <v>69.400000000000006</v>
      </c>
    </row>
    <row r="146" spans="1:6">
      <c r="A146" s="280">
        <v>143</v>
      </c>
      <c r="B146" s="278" t="s">
        <v>9</v>
      </c>
      <c r="C146" s="278">
        <v>56</v>
      </c>
      <c r="D146" s="282">
        <v>23</v>
      </c>
      <c r="E146" s="278">
        <v>69</v>
      </c>
      <c r="F146" s="281">
        <v>138</v>
      </c>
    </row>
    <row r="147" spans="1:6">
      <c r="A147" s="280">
        <v>144</v>
      </c>
      <c r="B147" s="278" t="s">
        <v>9</v>
      </c>
      <c r="C147" s="278">
        <v>56</v>
      </c>
      <c r="D147" s="282">
        <v>40</v>
      </c>
      <c r="E147" s="278">
        <v>6.7</v>
      </c>
      <c r="F147" s="281">
        <v>13.4</v>
      </c>
    </row>
    <row r="148" spans="1:6">
      <c r="A148" s="280">
        <v>145</v>
      </c>
      <c r="B148" s="278" t="s">
        <v>9</v>
      </c>
      <c r="C148" s="278">
        <v>62</v>
      </c>
      <c r="D148" s="282">
        <v>57</v>
      </c>
      <c r="E148" s="278">
        <v>9.6</v>
      </c>
      <c r="F148" s="281">
        <v>19.2</v>
      </c>
    </row>
    <row r="149" spans="1:6">
      <c r="A149" s="280">
        <v>146</v>
      </c>
      <c r="B149" s="278" t="s">
        <v>9</v>
      </c>
      <c r="C149" s="278">
        <v>62</v>
      </c>
      <c r="D149" s="282">
        <v>54</v>
      </c>
      <c r="E149" s="278">
        <v>29.6</v>
      </c>
      <c r="F149" s="281">
        <v>59.2</v>
      </c>
    </row>
    <row r="150" spans="1:6">
      <c r="A150" s="280">
        <v>147</v>
      </c>
      <c r="B150" s="278" t="s">
        <v>9</v>
      </c>
      <c r="C150" s="278">
        <v>62</v>
      </c>
      <c r="D150" s="282">
        <v>61</v>
      </c>
      <c r="E150" s="278">
        <v>37.9</v>
      </c>
      <c r="F150" s="281">
        <v>75.8</v>
      </c>
    </row>
    <row r="151" spans="1:6">
      <c r="A151" s="280">
        <v>148</v>
      </c>
      <c r="B151" s="278" t="s">
        <v>9</v>
      </c>
      <c r="C151" s="278">
        <v>62</v>
      </c>
      <c r="D151" s="282">
        <v>93</v>
      </c>
      <c r="E151" s="278">
        <v>8.3000000000000007</v>
      </c>
      <c r="F151" s="281">
        <v>16.600000000000001</v>
      </c>
    </row>
    <row r="152" spans="1:6">
      <c r="A152" s="280">
        <v>149</v>
      </c>
      <c r="B152" s="278" t="s">
        <v>9</v>
      </c>
      <c r="C152" s="278">
        <v>62</v>
      </c>
      <c r="D152" s="282">
        <v>71</v>
      </c>
      <c r="E152" s="278">
        <v>16.100000000000001</v>
      </c>
      <c r="F152" s="281">
        <v>32.200000000000003</v>
      </c>
    </row>
    <row r="153" spans="1:6">
      <c r="A153" s="280">
        <v>150</v>
      </c>
      <c r="B153" s="278" t="s">
        <v>9</v>
      </c>
      <c r="C153" s="278">
        <v>70</v>
      </c>
      <c r="D153" s="282">
        <v>6</v>
      </c>
      <c r="E153" s="278">
        <v>21</v>
      </c>
      <c r="F153" s="281">
        <v>42</v>
      </c>
    </row>
    <row r="154" spans="1:6">
      <c r="A154" s="280">
        <v>151</v>
      </c>
      <c r="B154" s="278" t="s">
        <v>9</v>
      </c>
      <c r="C154" s="278">
        <v>70</v>
      </c>
      <c r="D154" s="282">
        <v>8</v>
      </c>
      <c r="E154" s="278">
        <v>8.6</v>
      </c>
      <c r="F154" s="281">
        <v>17.2</v>
      </c>
    </row>
    <row r="155" spans="1:6">
      <c r="A155" s="280">
        <v>152</v>
      </c>
      <c r="B155" s="278" t="s">
        <v>9</v>
      </c>
      <c r="C155" s="278">
        <v>70</v>
      </c>
      <c r="D155" s="282">
        <v>36</v>
      </c>
      <c r="E155" s="278">
        <v>19</v>
      </c>
      <c r="F155" s="281">
        <v>38</v>
      </c>
    </row>
    <row r="156" spans="1:6">
      <c r="A156" s="280">
        <v>153</v>
      </c>
      <c r="B156" s="278" t="s">
        <v>9</v>
      </c>
      <c r="C156" s="278">
        <v>70</v>
      </c>
      <c r="D156" s="282">
        <v>13</v>
      </c>
      <c r="E156" s="278">
        <v>22.3</v>
      </c>
      <c r="F156" s="281">
        <v>44.6</v>
      </c>
    </row>
    <row r="157" spans="1:6">
      <c r="A157" s="280">
        <v>154</v>
      </c>
      <c r="B157" s="278" t="s">
        <v>9</v>
      </c>
      <c r="C157" s="278">
        <v>70</v>
      </c>
      <c r="D157" s="282">
        <v>32</v>
      </c>
      <c r="E157" s="278">
        <v>5.9</v>
      </c>
      <c r="F157" s="281">
        <v>11.8</v>
      </c>
    </row>
    <row r="158" spans="1:6" ht="15.75">
      <c r="A158" s="280">
        <v>155</v>
      </c>
      <c r="B158" s="283" t="s">
        <v>10</v>
      </c>
      <c r="C158" s="283">
        <v>1</v>
      </c>
      <c r="D158" s="283">
        <v>5</v>
      </c>
      <c r="E158" s="283">
        <v>3.1</v>
      </c>
      <c r="F158" s="284">
        <v>6.2</v>
      </c>
    </row>
    <row r="159" spans="1:6" ht="15.75">
      <c r="A159" s="280">
        <v>156</v>
      </c>
      <c r="B159" s="283" t="s">
        <v>10</v>
      </c>
      <c r="C159" s="283">
        <v>1</v>
      </c>
      <c r="D159" s="283">
        <v>46</v>
      </c>
      <c r="E159" s="283">
        <v>3.6</v>
      </c>
      <c r="F159" s="284">
        <v>7.2</v>
      </c>
    </row>
    <row r="160" spans="1:6" ht="15.75">
      <c r="A160" s="280">
        <v>157</v>
      </c>
      <c r="B160" s="283" t="s">
        <v>10</v>
      </c>
      <c r="C160" s="283">
        <v>1</v>
      </c>
      <c r="D160" s="283">
        <v>28</v>
      </c>
      <c r="E160" s="283">
        <v>9.1999999999999993</v>
      </c>
      <c r="F160" s="284">
        <v>18.399999999999999</v>
      </c>
    </row>
    <row r="161" spans="1:6" ht="15.75">
      <c r="A161" s="280">
        <v>158</v>
      </c>
      <c r="B161" s="283" t="s">
        <v>10</v>
      </c>
      <c r="C161" s="283">
        <v>2</v>
      </c>
      <c r="D161" s="283">
        <v>19</v>
      </c>
      <c r="E161" s="283">
        <v>6.9</v>
      </c>
      <c r="F161" s="284">
        <v>13</v>
      </c>
    </row>
    <row r="162" spans="1:6" ht="15.75">
      <c r="A162" s="280">
        <v>159</v>
      </c>
      <c r="B162" s="283" t="s">
        <v>10</v>
      </c>
      <c r="C162" s="283">
        <v>14</v>
      </c>
      <c r="D162" s="283">
        <v>5</v>
      </c>
      <c r="E162" s="283">
        <v>26.8</v>
      </c>
      <c r="F162" s="284">
        <v>53.6</v>
      </c>
    </row>
    <row r="163" spans="1:6" ht="15.75">
      <c r="A163" s="280">
        <v>160</v>
      </c>
      <c r="B163" s="283" t="s">
        <v>10</v>
      </c>
      <c r="C163" s="283">
        <v>14</v>
      </c>
      <c r="D163" s="283">
        <v>4</v>
      </c>
      <c r="E163" s="283">
        <v>8.3000000000000007</v>
      </c>
      <c r="F163" s="284">
        <v>16.600000000000001</v>
      </c>
    </row>
    <row r="164" spans="1:6" ht="15.75">
      <c r="A164" s="280">
        <v>161</v>
      </c>
      <c r="B164" s="283" t="s">
        <v>10</v>
      </c>
      <c r="C164" s="283">
        <v>14</v>
      </c>
      <c r="D164" s="283">
        <v>8</v>
      </c>
      <c r="E164" s="283">
        <v>4.7</v>
      </c>
      <c r="F164" s="284">
        <v>9.4</v>
      </c>
    </row>
    <row r="165" spans="1:6" ht="15.75">
      <c r="A165" s="280">
        <v>162</v>
      </c>
      <c r="B165" s="283" t="s">
        <v>10</v>
      </c>
      <c r="C165" s="283">
        <v>14</v>
      </c>
      <c r="D165" s="283">
        <v>20</v>
      </c>
      <c r="E165" s="283">
        <v>5.5</v>
      </c>
      <c r="F165" s="284">
        <v>11</v>
      </c>
    </row>
    <row r="166" spans="1:6" ht="15.75">
      <c r="A166" s="280">
        <v>163</v>
      </c>
      <c r="B166" s="283" t="s">
        <v>10</v>
      </c>
      <c r="C166" s="283">
        <v>15</v>
      </c>
      <c r="D166" s="283">
        <v>49</v>
      </c>
      <c r="E166" s="283">
        <v>23.6</v>
      </c>
      <c r="F166" s="284">
        <v>47.2</v>
      </c>
    </row>
    <row r="167" spans="1:6" ht="15.75">
      <c r="A167" s="280">
        <v>164</v>
      </c>
      <c r="B167" s="283" t="s">
        <v>10</v>
      </c>
      <c r="C167" s="283">
        <v>15</v>
      </c>
      <c r="D167" s="283">
        <v>39</v>
      </c>
      <c r="E167" s="283">
        <v>4.5</v>
      </c>
      <c r="F167" s="284">
        <v>9</v>
      </c>
    </row>
    <row r="168" spans="1:6" ht="15.75">
      <c r="A168" s="280">
        <v>165</v>
      </c>
      <c r="B168" s="283" t="s">
        <v>10</v>
      </c>
      <c r="C168" s="283">
        <v>23</v>
      </c>
      <c r="D168" s="283">
        <v>7</v>
      </c>
      <c r="E168" s="283">
        <v>2</v>
      </c>
      <c r="F168" s="284">
        <v>4</v>
      </c>
    </row>
    <row r="169" spans="1:6" ht="15.75">
      <c r="A169" s="280">
        <v>166</v>
      </c>
      <c r="B169" s="283" t="s">
        <v>10</v>
      </c>
      <c r="C169" s="283">
        <v>23</v>
      </c>
      <c r="D169" s="283">
        <v>10</v>
      </c>
      <c r="E169" s="283">
        <v>22.6</v>
      </c>
      <c r="F169" s="284">
        <v>45.2</v>
      </c>
    </row>
    <row r="170" spans="1:6" ht="15.75">
      <c r="A170" s="280">
        <v>167</v>
      </c>
      <c r="B170" s="283" t="s">
        <v>10</v>
      </c>
      <c r="C170" s="283">
        <v>22</v>
      </c>
      <c r="D170" s="283">
        <v>15</v>
      </c>
      <c r="E170" s="283">
        <v>7.7</v>
      </c>
      <c r="F170" s="284">
        <v>15.4</v>
      </c>
    </row>
    <row r="171" spans="1:6" ht="15.75">
      <c r="A171" s="280">
        <v>168</v>
      </c>
      <c r="B171" s="283" t="s">
        <v>10</v>
      </c>
      <c r="C171" s="283">
        <v>22</v>
      </c>
      <c r="D171" s="283">
        <v>28</v>
      </c>
      <c r="E171" s="283">
        <v>8</v>
      </c>
      <c r="F171" s="284">
        <v>16</v>
      </c>
    </row>
    <row r="172" spans="1:6" ht="15.75">
      <c r="A172" s="280">
        <v>169</v>
      </c>
      <c r="B172" s="283" t="s">
        <v>10</v>
      </c>
      <c r="C172" s="283">
        <v>34</v>
      </c>
      <c r="D172" s="283">
        <v>35</v>
      </c>
      <c r="E172" s="283">
        <v>4.0999999999999996</v>
      </c>
      <c r="F172" s="284">
        <v>8.1999999999999993</v>
      </c>
    </row>
    <row r="173" spans="1:6" ht="15.75">
      <c r="A173" s="280">
        <v>170</v>
      </c>
      <c r="B173" s="283" t="s">
        <v>10</v>
      </c>
      <c r="C173" s="283">
        <v>33</v>
      </c>
      <c r="D173" s="283">
        <v>34</v>
      </c>
      <c r="E173" s="283">
        <v>10.3</v>
      </c>
      <c r="F173" s="284">
        <v>20.6</v>
      </c>
    </row>
    <row r="174" spans="1:6" ht="15.75">
      <c r="A174" s="280">
        <v>171</v>
      </c>
      <c r="B174" s="283" t="s">
        <v>10</v>
      </c>
      <c r="C174" s="283">
        <v>33</v>
      </c>
      <c r="D174" s="283">
        <v>21</v>
      </c>
      <c r="E174" s="283">
        <v>7.8</v>
      </c>
      <c r="F174" s="284">
        <v>15.6</v>
      </c>
    </row>
    <row r="175" spans="1:6" ht="15.75">
      <c r="A175" s="280">
        <v>172</v>
      </c>
      <c r="B175" s="283" t="s">
        <v>10</v>
      </c>
      <c r="C175" s="283">
        <v>33</v>
      </c>
      <c r="D175" s="283">
        <v>36</v>
      </c>
      <c r="E175" s="283">
        <v>5.8</v>
      </c>
      <c r="F175" s="284">
        <v>11.6</v>
      </c>
    </row>
    <row r="176" spans="1:6" ht="15.75">
      <c r="A176" s="280">
        <v>173</v>
      </c>
      <c r="B176" s="283" t="s">
        <v>10</v>
      </c>
      <c r="C176" s="283">
        <v>43</v>
      </c>
      <c r="D176" s="283">
        <v>53</v>
      </c>
      <c r="E176" s="283">
        <v>1.5</v>
      </c>
      <c r="F176" s="284">
        <v>3</v>
      </c>
    </row>
    <row r="177" spans="1:6" ht="15.75">
      <c r="A177" s="280">
        <v>174</v>
      </c>
      <c r="B177" s="283" t="s">
        <v>10</v>
      </c>
      <c r="C177" s="283">
        <v>43</v>
      </c>
      <c r="D177" s="283">
        <v>54</v>
      </c>
      <c r="E177" s="283">
        <v>7.4</v>
      </c>
      <c r="F177" s="284">
        <v>14.8</v>
      </c>
    </row>
    <row r="178" spans="1:6" ht="15.75">
      <c r="A178" s="280">
        <v>175</v>
      </c>
      <c r="B178" s="283" t="s">
        <v>10</v>
      </c>
      <c r="C178" s="283">
        <v>43</v>
      </c>
      <c r="D178" s="283">
        <v>30</v>
      </c>
      <c r="E178" s="283">
        <v>5.3</v>
      </c>
      <c r="F178" s="284">
        <v>10.6</v>
      </c>
    </row>
    <row r="179" spans="1:6" ht="15.75">
      <c r="A179" s="280">
        <v>176</v>
      </c>
      <c r="B179" s="283" t="s">
        <v>10</v>
      </c>
      <c r="C179" s="283">
        <v>43</v>
      </c>
      <c r="D179" s="283">
        <v>31</v>
      </c>
      <c r="E179" s="283">
        <v>6.1</v>
      </c>
      <c r="F179" s="284">
        <v>12.2</v>
      </c>
    </row>
    <row r="180" spans="1:6" ht="15.75">
      <c r="A180" s="280">
        <v>177</v>
      </c>
      <c r="B180" s="283" t="s">
        <v>10</v>
      </c>
      <c r="C180" s="283">
        <v>43</v>
      </c>
      <c r="D180" s="283">
        <v>32</v>
      </c>
      <c r="E180" s="283">
        <v>4.0999999999999996</v>
      </c>
      <c r="F180" s="284">
        <v>8.1999999999999993</v>
      </c>
    </row>
    <row r="181" spans="1:6" ht="15.75">
      <c r="A181" s="280">
        <v>178</v>
      </c>
      <c r="B181" s="283" t="s">
        <v>10</v>
      </c>
      <c r="C181" s="283">
        <v>43</v>
      </c>
      <c r="D181" s="283">
        <v>57</v>
      </c>
      <c r="E181" s="283">
        <v>10.7</v>
      </c>
      <c r="F181" s="284">
        <v>21.4</v>
      </c>
    </row>
    <row r="182" spans="1:6" ht="15.75">
      <c r="A182" s="280">
        <v>179</v>
      </c>
      <c r="B182" s="283" t="s">
        <v>10</v>
      </c>
      <c r="C182" s="283">
        <v>47</v>
      </c>
      <c r="D182" s="283">
        <v>31</v>
      </c>
      <c r="E182" s="283">
        <v>5.6</v>
      </c>
      <c r="F182" s="284">
        <v>11.2</v>
      </c>
    </row>
    <row r="183" spans="1:6" ht="15.75">
      <c r="A183" s="280">
        <v>180</v>
      </c>
      <c r="B183" s="283" t="s">
        <v>10</v>
      </c>
      <c r="C183" s="283">
        <v>43</v>
      </c>
      <c r="D183" s="283">
        <v>50</v>
      </c>
      <c r="E183" s="283">
        <v>6.8</v>
      </c>
      <c r="F183" s="284">
        <v>13.6</v>
      </c>
    </row>
    <row r="184" spans="1:6" ht="15.75">
      <c r="A184" s="280">
        <v>181</v>
      </c>
      <c r="B184" s="283" t="s">
        <v>10</v>
      </c>
      <c r="C184" s="283">
        <v>43</v>
      </c>
      <c r="D184" s="283">
        <v>43</v>
      </c>
      <c r="E184" s="283">
        <v>6.3</v>
      </c>
      <c r="F184" s="284">
        <v>12.6</v>
      </c>
    </row>
    <row r="185" spans="1:6" ht="15.75">
      <c r="A185" s="280">
        <v>182</v>
      </c>
      <c r="B185" s="283" t="s">
        <v>10</v>
      </c>
      <c r="C185" s="283">
        <v>43</v>
      </c>
      <c r="D185" s="283">
        <v>52</v>
      </c>
      <c r="E185" s="283">
        <v>3.1</v>
      </c>
      <c r="F185" s="284">
        <v>6.2</v>
      </c>
    </row>
    <row r="186" spans="1:6" ht="15.75">
      <c r="A186" s="280">
        <v>183</v>
      </c>
      <c r="B186" s="283" t="s">
        <v>10</v>
      </c>
      <c r="C186" s="283">
        <v>49</v>
      </c>
      <c r="D186" s="283">
        <v>1</v>
      </c>
      <c r="E186" s="283">
        <v>26.1</v>
      </c>
      <c r="F186" s="284">
        <v>52.2</v>
      </c>
    </row>
    <row r="187" spans="1:6" ht="15.75">
      <c r="A187" s="280">
        <v>184</v>
      </c>
      <c r="B187" s="283" t="s">
        <v>10</v>
      </c>
      <c r="C187" s="283">
        <v>49</v>
      </c>
      <c r="D187" s="283">
        <v>7</v>
      </c>
      <c r="E187" s="283">
        <v>15.5</v>
      </c>
      <c r="F187" s="284">
        <v>31</v>
      </c>
    </row>
    <row r="188" spans="1:6" ht="15.75">
      <c r="A188" s="280">
        <v>185</v>
      </c>
      <c r="B188" s="283" t="s">
        <v>10</v>
      </c>
      <c r="C188" s="283">
        <v>49</v>
      </c>
      <c r="D188" s="283">
        <v>3</v>
      </c>
      <c r="E188" s="283">
        <v>17.3</v>
      </c>
      <c r="F188" s="284">
        <v>34.6</v>
      </c>
    </row>
    <row r="189" spans="1:6" ht="15.75">
      <c r="A189" s="280">
        <v>186</v>
      </c>
      <c r="B189" s="283" t="s">
        <v>10</v>
      </c>
      <c r="C189" s="283">
        <v>49</v>
      </c>
      <c r="D189" s="283">
        <v>8</v>
      </c>
      <c r="E189" s="283">
        <v>6.1</v>
      </c>
      <c r="F189" s="284">
        <v>12.2</v>
      </c>
    </row>
    <row r="190" spans="1:6" ht="15.75">
      <c r="A190" s="280">
        <v>187</v>
      </c>
      <c r="B190" s="283" t="s">
        <v>10</v>
      </c>
      <c r="C190" s="283">
        <v>49</v>
      </c>
      <c r="D190" s="283">
        <v>2</v>
      </c>
      <c r="E190" s="283">
        <v>12.2</v>
      </c>
      <c r="F190" s="284">
        <v>24.4</v>
      </c>
    </row>
    <row r="191" spans="1:6" ht="15.75">
      <c r="A191" s="280">
        <v>188</v>
      </c>
      <c r="B191" s="283" t="s">
        <v>10</v>
      </c>
      <c r="C191" s="283">
        <v>51</v>
      </c>
      <c r="D191" s="283">
        <v>1</v>
      </c>
      <c r="E191" s="283">
        <v>15.2</v>
      </c>
      <c r="F191" s="284">
        <v>30.4</v>
      </c>
    </row>
    <row r="192" spans="1:6" ht="15.75">
      <c r="A192" s="280">
        <v>189</v>
      </c>
      <c r="B192" s="283" t="s">
        <v>10</v>
      </c>
      <c r="C192" s="283">
        <v>51</v>
      </c>
      <c r="D192" s="283">
        <v>3</v>
      </c>
      <c r="E192" s="283">
        <v>10.3</v>
      </c>
      <c r="F192" s="284">
        <v>20.6</v>
      </c>
    </row>
    <row r="193" spans="1:6" ht="15.75">
      <c r="A193" s="280">
        <v>190</v>
      </c>
      <c r="B193" s="283" t="s">
        <v>10</v>
      </c>
      <c r="C193" s="283">
        <v>50</v>
      </c>
      <c r="D193" s="283">
        <v>5</v>
      </c>
      <c r="E193" s="283">
        <v>43.2</v>
      </c>
      <c r="F193" s="284">
        <v>86.4</v>
      </c>
    </row>
    <row r="194" spans="1:6" ht="15.75">
      <c r="A194" s="280">
        <v>191</v>
      </c>
      <c r="B194" s="283" t="s">
        <v>10</v>
      </c>
      <c r="C194" s="283">
        <v>50</v>
      </c>
      <c r="D194" s="283">
        <v>22</v>
      </c>
      <c r="E194" s="283">
        <v>16</v>
      </c>
      <c r="F194" s="284">
        <v>32</v>
      </c>
    </row>
    <row r="195" spans="1:6" ht="15.75">
      <c r="A195" s="280">
        <v>192</v>
      </c>
      <c r="B195" s="283" t="s">
        <v>10</v>
      </c>
      <c r="C195" s="283">
        <v>50</v>
      </c>
      <c r="D195" s="283">
        <v>21</v>
      </c>
      <c r="E195" s="283">
        <v>10.3</v>
      </c>
      <c r="F195" s="284">
        <v>20.6</v>
      </c>
    </row>
    <row r="196" spans="1:6" ht="15.75">
      <c r="A196" s="280">
        <v>193</v>
      </c>
      <c r="B196" s="283" t="s">
        <v>10</v>
      </c>
      <c r="C196" s="283">
        <v>55</v>
      </c>
      <c r="D196" s="283">
        <v>31</v>
      </c>
      <c r="E196" s="283">
        <v>5.0999999999999996</v>
      </c>
      <c r="F196" s="284">
        <v>10.199999999999999</v>
      </c>
    </row>
    <row r="197" spans="1:6" ht="15.75">
      <c r="A197" s="280">
        <v>194</v>
      </c>
      <c r="B197" s="283" t="s">
        <v>10</v>
      </c>
      <c r="C197" s="283">
        <v>54</v>
      </c>
      <c r="D197" s="283">
        <v>15</v>
      </c>
      <c r="E197" s="283">
        <v>5</v>
      </c>
      <c r="F197" s="284">
        <v>10</v>
      </c>
    </row>
    <row r="198" spans="1:6" ht="15.75">
      <c r="A198" s="280">
        <v>195</v>
      </c>
      <c r="B198" s="283" t="s">
        <v>10</v>
      </c>
      <c r="C198" s="283">
        <v>53</v>
      </c>
      <c r="D198" s="283">
        <v>58</v>
      </c>
      <c r="E198" s="283">
        <v>9.6</v>
      </c>
      <c r="F198" s="284">
        <v>19.2</v>
      </c>
    </row>
    <row r="199" spans="1:6" ht="15.75">
      <c r="A199" s="280">
        <v>196</v>
      </c>
      <c r="B199" s="283" t="s">
        <v>10</v>
      </c>
      <c r="C199" s="283">
        <v>53</v>
      </c>
      <c r="D199" s="283">
        <v>22</v>
      </c>
      <c r="E199" s="283">
        <v>6.3</v>
      </c>
      <c r="F199" s="284">
        <v>12.6</v>
      </c>
    </row>
    <row r="200" spans="1:6" ht="15.75">
      <c r="A200" s="280">
        <v>197</v>
      </c>
      <c r="B200" s="283" t="s">
        <v>10</v>
      </c>
      <c r="C200" s="283">
        <v>53</v>
      </c>
      <c r="D200" s="283">
        <v>29</v>
      </c>
      <c r="E200" s="283">
        <v>3.9</v>
      </c>
      <c r="F200" s="284">
        <v>7.8</v>
      </c>
    </row>
    <row r="201" spans="1:6" ht="15.75">
      <c r="A201" s="280">
        <v>198</v>
      </c>
      <c r="B201" s="283" t="s">
        <v>10</v>
      </c>
      <c r="C201" s="283">
        <v>53</v>
      </c>
      <c r="D201" s="283">
        <v>37</v>
      </c>
      <c r="E201" s="283">
        <v>4.7</v>
      </c>
      <c r="F201" s="284">
        <v>9.4</v>
      </c>
    </row>
    <row r="202" spans="1:6" ht="15.75">
      <c r="A202" s="280">
        <v>199</v>
      </c>
      <c r="B202" s="283" t="s">
        <v>10</v>
      </c>
      <c r="C202" s="283">
        <v>53</v>
      </c>
      <c r="D202" s="283">
        <v>19</v>
      </c>
      <c r="E202" s="283">
        <v>2.1</v>
      </c>
      <c r="F202" s="284">
        <v>4.2</v>
      </c>
    </row>
    <row r="203" spans="1:6" ht="15.75">
      <c r="A203" s="280">
        <v>200</v>
      </c>
      <c r="B203" s="283" t="s">
        <v>10</v>
      </c>
      <c r="C203" s="283">
        <v>52</v>
      </c>
      <c r="D203" s="283">
        <v>38</v>
      </c>
      <c r="E203" s="283">
        <v>6.1</v>
      </c>
      <c r="F203" s="284">
        <v>12.2</v>
      </c>
    </row>
    <row r="204" spans="1:6" ht="15.75">
      <c r="A204" s="280">
        <v>201</v>
      </c>
      <c r="B204" s="283" t="s">
        <v>10</v>
      </c>
      <c r="C204" s="283">
        <v>61</v>
      </c>
      <c r="D204" s="283">
        <v>17</v>
      </c>
      <c r="E204" s="283">
        <v>3.7</v>
      </c>
      <c r="F204" s="284">
        <v>7.4</v>
      </c>
    </row>
    <row r="205" spans="1:6" ht="15.75">
      <c r="A205" s="280">
        <v>202</v>
      </c>
      <c r="B205" s="283" t="s">
        <v>10</v>
      </c>
      <c r="C205" s="283">
        <v>61</v>
      </c>
      <c r="D205" s="283">
        <v>35</v>
      </c>
      <c r="E205" s="283">
        <v>2</v>
      </c>
      <c r="F205" s="284">
        <v>4</v>
      </c>
    </row>
    <row r="206" spans="1:6" ht="15.75">
      <c r="A206" s="280">
        <v>203</v>
      </c>
      <c r="B206" s="283" t="s">
        <v>10</v>
      </c>
      <c r="C206" s="283">
        <v>61</v>
      </c>
      <c r="D206" s="283">
        <v>79</v>
      </c>
      <c r="E206" s="283">
        <v>5.2</v>
      </c>
      <c r="F206" s="284">
        <v>10.4</v>
      </c>
    </row>
    <row r="207" spans="1:6" ht="15.75">
      <c r="A207" s="280">
        <v>204</v>
      </c>
      <c r="B207" s="283" t="s">
        <v>10</v>
      </c>
      <c r="C207" s="283">
        <v>61</v>
      </c>
      <c r="D207" s="283">
        <v>66</v>
      </c>
      <c r="E207" s="283">
        <v>3.8</v>
      </c>
      <c r="F207" s="284">
        <v>7.6</v>
      </c>
    </row>
    <row r="208" spans="1:6" ht="15.75">
      <c r="A208" s="280">
        <v>205</v>
      </c>
      <c r="B208" s="283" t="s">
        <v>10</v>
      </c>
      <c r="C208" s="283">
        <v>71</v>
      </c>
      <c r="D208" s="283">
        <v>7</v>
      </c>
      <c r="E208" s="283">
        <v>9.6</v>
      </c>
      <c r="F208" s="284">
        <v>19.2</v>
      </c>
    </row>
    <row r="209" spans="1:6" ht="15.75">
      <c r="A209" s="280">
        <v>206</v>
      </c>
      <c r="B209" s="283" t="s">
        <v>10</v>
      </c>
      <c r="C209" s="283">
        <v>71</v>
      </c>
      <c r="D209" s="283">
        <v>13</v>
      </c>
      <c r="E209" s="283">
        <v>5.6</v>
      </c>
      <c r="F209" s="284">
        <v>11.2</v>
      </c>
    </row>
    <row r="210" spans="1:6" ht="15.75">
      <c r="A210" s="280">
        <v>207</v>
      </c>
      <c r="B210" s="283" t="s">
        <v>10</v>
      </c>
      <c r="C210" s="283">
        <v>72</v>
      </c>
      <c r="D210" s="283">
        <v>4</v>
      </c>
      <c r="E210" s="283">
        <v>62.3</v>
      </c>
      <c r="F210" s="284">
        <v>124.6</v>
      </c>
    </row>
    <row r="211" spans="1:6" ht="15.75">
      <c r="A211" s="280">
        <v>208</v>
      </c>
      <c r="B211" s="283" t="s">
        <v>10</v>
      </c>
      <c r="C211" s="283">
        <v>71</v>
      </c>
      <c r="D211" s="283">
        <v>27</v>
      </c>
      <c r="E211" s="283">
        <v>6.7</v>
      </c>
      <c r="F211" s="284">
        <v>13.4</v>
      </c>
    </row>
    <row r="212" spans="1:6" ht="15.75">
      <c r="A212" s="280">
        <v>209</v>
      </c>
      <c r="B212" s="283" t="s">
        <v>10</v>
      </c>
      <c r="C212" s="283">
        <v>71</v>
      </c>
      <c r="D212" s="283">
        <v>33</v>
      </c>
      <c r="E212" s="283">
        <v>8.1</v>
      </c>
      <c r="F212" s="284">
        <v>16.2</v>
      </c>
    </row>
    <row r="213" spans="1:6" ht="15.75">
      <c r="A213" s="280">
        <v>210</v>
      </c>
      <c r="B213" s="283" t="s">
        <v>10</v>
      </c>
      <c r="C213" s="283">
        <v>71</v>
      </c>
      <c r="D213" s="283">
        <v>34</v>
      </c>
      <c r="E213" s="283">
        <v>4.5</v>
      </c>
      <c r="F213" s="284">
        <v>9</v>
      </c>
    </row>
    <row r="214" spans="1:6" ht="15.75">
      <c r="A214" s="280">
        <v>211</v>
      </c>
      <c r="B214" s="283" t="s">
        <v>10</v>
      </c>
      <c r="C214" s="283">
        <v>71</v>
      </c>
      <c r="D214" s="283">
        <v>8</v>
      </c>
      <c r="E214" s="283">
        <v>4.9000000000000004</v>
      </c>
      <c r="F214" s="284">
        <v>9.8000000000000007</v>
      </c>
    </row>
    <row r="215" spans="1:6" ht="15.75">
      <c r="A215" s="280">
        <v>212</v>
      </c>
      <c r="B215" s="283" t="s">
        <v>10</v>
      </c>
      <c r="C215" s="283">
        <v>83</v>
      </c>
      <c r="D215" s="283">
        <v>6</v>
      </c>
      <c r="E215" s="283">
        <v>26.2</v>
      </c>
      <c r="F215" s="284">
        <v>52.4</v>
      </c>
    </row>
    <row r="216" spans="1:6" ht="15.75">
      <c r="A216" s="280">
        <v>213</v>
      </c>
      <c r="B216" s="283" t="s">
        <v>10</v>
      </c>
      <c r="C216" s="283">
        <v>80</v>
      </c>
      <c r="D216" s="283">
        <v>14</v>
      </c>
      <c r="E216" s="283">
        <v>1.2</v>
      </c>
      <c r="F216" s="284">
        <v>2.4</v>
      </c>
    </row>
    <row r="217" spans="1:6" ht="15.75">
      <c r="A217" s="280">
        <v>214</v>
      </c>
      <c r="B217" s="283" t="s">
        <v>10</v>
      </c>
      <c r="C217" s="283">
        <v>80</v>
      </c>
      <c r="D217" s="283">
        <v>15</v>
      </c>
      <c r="E217" s="283">
        <v>1.2</v>
      </c>
      <c r="F217" s="284">
        <v>2.4</v>
      </c>
    </row>
    <row r="218" spans="1:6" ht="15.75">
      <c r="A218" s="280">
        <v>215</v>
      </c>
      <c r="B218" s="283" t="s">
        <v>10</v>
      </c>
      <c r="C218" s="283">
        <v>80</v>
      </c>
      <c r="D218" s="283">
        <v>19</v>
      </c>
      <c r="E218" s="283">
        <v>4.2</v>
      </c>
      <c r="F218" s="284">
        <v>8.4</v>
      </c>
    </row>
    <row r="219" spans="1:6" ht="15.75">
      <c r="A219" s="280">
        <v>216</v>
      </c>
      <c r="B219" s="283" t="s">
        <v>10</v>
      </c>
      <c r="C219" s="283">
        <v>76</v>
      </c>
      <c r="D219" s="283">
        <v>21</v>
      </c>
      <c r="E219" s="283">
        <v>3.5</v>
      </c>
      <c r="F219" s="284">
        <v>7</v>
      </c>
    </row>
    <row r="220" spans="1:6" ht="15.75">
      <c r="A220" s="280">
        <v>217</v>
      </c>
      <c r="B220" s="283" t="s">
        <v>10</v>
      </c>
      <c r="C220" s="283">
        <v>77</v>
      </c>
      <c r="D220" s="283">
        <v>38</v>
      </c>
      <c r="E220" s="283">
        <v>10.6</v>
      </c>
      <c r="F220" s="284">
        <v>21.2</v>
      </c>
    </row>
    <row r="221" spans="1:6" ht="15.75">
      <c r="A221" s="280">
        <v>218</v>
      </c>
      <c r="B221" s="283" t="s">
        <v>10</v>
      </c>
      <c r="C221" s="283">
        <v>77</v>
      </c>
      <c r="D221" s="283">
        <v>28</v>
      </c>
      <c r="E221" s="283">
        <v>9.5</v>
      </c>
      <c r="F221" s="284">
        <v>19</v>
      </c>
    </row>
    <row r="222" spans="1:6" ht="15.75">
      <c r="A222" s="280">
        <v>219</v>
      </c>
      <c r="B222" s="283" t="s">
        <v>10</v>
      </c>
      <c r="C222" s="283">
        <v>77</v>
      </c>
      <c r="D222" s="283">
        <v>37</v>
      </c>
      <c r="E222" s="283">
        <v>4.4000000000000004</v>
      </c>
      <c r="F222" s="284">
        <v>8.8000000000000007</v>
      </c>
    </row>
    <row r="223" spans="1:6" ht="15.75">
      <c r="A223" s="280">
        <v>220</v>
      </c>
      <c r="B223" s="283" t="s">
        <v>10</v>
      </c>
      <c r="C223" s="283">
        <v>89</v>
      </c>
      <c r="D223" s="283">
        <v>24</v>
      </c>
      <c r="E223" s="283">
        <v>19.399999999999999</v>
      </c>
      <c r="F223" s="284">
        <v>38.799999999999997</v>
      </c>
    </row>
    <row r="224" spans="1:6" ht="15.75">
      <c r="A224" s="280">
        <v>221</v>
      </c>
      <c r="B224" s="283" t="s">
        <v>10</v>
      </c>
      <c r="C224" s="283">
        <v>89</v>
      </c>
      <c r="D224" s="283">
        <v>38</v>
      </c>
      <c r="E224" s="283">
        <v>12.6</v>
      </c>
      <c r="F224" s="284">
        <v>25.2</v>
      </c>
    </row>
    <row r="225" spans="1:6" ht="15.75">
      <c r="A225" s="280">
        <v>222</v>
      </c>
      <c r="B225" s="283" t="s">
        <v>10</v>
      </c>
      <c r="C225" s="283">
        <v>89</v>
      </c>
      <c r="D225" s="283">
        <v>22</v>
      </c>
      <c r="E225" s="283">
        <v>12.4</v>
      </c>
      <c r="F225" s="284">
        <v>24.8</v>
      </c>
    </row>
    <row r="226" spans="1:6" ht="15.75">
      <c r="A226" s="280">
        <v>223</v>
      </c>
      <c r="B226" s="283" t="s">
        <v>10</v>
      </c>
      <c r="C226" s="283">
        <v>10</v>
      </c>
      <c r="D226" s="283">
        <v>15</v>
      </c>
      <c r="E226" s="283">
        <v>20.5</v>
      </c>
      <c r="F226" s="284">
        <v>41</v>
      </c>
    </row>
    <row r="227" spans="1:6" ht="15.75">
      <c r="A227" s="280">
        <v>224</v>
      </c>
      <c r="B227" s="283" t="s">
        <v>10</v>
      </c>
      <c r="C227" s="283">
        <v>86</v>
      </c>
      <c r="D227" s="283">
        <v>6</v>
      </c>
      <c r="E227" s="283">
        <v>69.400000000000006</v>
      </c>
      <c r="F227" s="284">
        <v>138.80000000000001</v>
      </c>
    </row>
    <row r="228" spans="1:6" ht="15.75">
      <c r="A228" s="280">
        <v>225</v>
      </c>
      <c r="B228" s="283" t="s">
        <v>10</v>
      </c>
      <c r="C228" s="283">
        <v>86</v>
      </c>
      <c r="D228" s="283">
        <v>16</v>
      </c>
      <c r="E228" s="283">
        <v>4.7</v>
      </c>
      <c r="F228" s="284">
        <v>9.4</v>
      </c>
    </row>
    <row r="229" spans="1:6" ht="15.75" thickBot="1">
      <c r="A229" s="280">
        <v>226</v>
      </c>
      <c r="B229" s="285" t="s">
        <v>11</v>
      </c>
      <c r="C229" s="287" t="s">
        <v>12</v>
      </c>
      <c r="D229" s="287" t="s">
        <v>13</v>
      </c>
      <c r="E229" s="287" t="s">
        <v>14</v>
      </c>
      <c r="F229" s="287" t="s">
        <v>15</v>
      </c>
    </row>
    <row r="230" spans="1:6" ht="15.75" thickBot="1">
      <c r="A230" s="280">
        <v>227</v>
      </c>
      <c r="B230" s="285" t="s">
        <v>11</v>
      </c>
      <c r="C230" s="287" t="s">
        <v>16</v>
      </c>
      <c r="D230" s="287" t="s">
        <v>17</v>
      </c>
      <c r="E230" s="287" t="s">
        <v>18</v>
      </c>
      <c r="F230" s="287" t="s">
        <v>19</v>
      </c>
    </row>
    <row r="231" spans="1:6" ht="15.75" thickBot="1">
      <c r="A231" s="280">
        <v>228</v>
      </c>
      <c r="B231" s="285" t="s">
        <v>11</v>
      </c>
      <c r="C231" s="287" t="s">
        <v>20</v>
      </c>
      <c r="D231" s="287" t="s">
        <v>21</v>
      </c>
      <c r="E231" s="287" t="s">
        <v>22</v>
      </c>
      <c r="F231" s="287" t="s">
        <v>23</v>
      </c>
    </row>
    <row r="232" spans="1:6" ht="15.75" thickBot="1">
      <c r="A232" s="280">
        <v>229</v>
      </c>
      <c r="B232" s="285" t="s">
        <v>11</v>
      </c>
      <c r="C232" s="287" t="s">
        <v>24</v>
      </c>
      <c r="D232" s="287" t="s">
        <v>25</v>
      </c>
      <c r="E232" s="287" t="s">
        <v>26</v>
      </c>
      <c r="F232" s="287" t="s">
        <v>27</v>
      </c>
    </row>
    <row r="233" spans="1:6" ht="15.75" thickBot="1">
      <c r="A233" s="280">
        <v>230</v>
      </c>
      <c r="B233" s="285" t="s">
        <v>11</v>
      </c>
      <c r="C233" s="287" t="s">
        <v>28</v>
      </c>
      <c r="D233" s="287">
        <v>12</v>
      </c>
      <c r="E233" s="287" t="s">
        <v>29</v>
      </c>
      <c r="F233" s="287" t="s">
        <v>30</v>
      </c>
    </row>
    <row r="234" spans="1:6" ht="15.75" thickBot="1">
      <c r="A234" s="280">
        <v>231</v>
      </c>
      <c r="B234" s="285" t="s">
        <v>11</v>
      </c>
      <c r="C234" s="287" t="s">
        <v>28</v>
      </c>
      <c r="D234" s="287" t="s">
        <v>31</v>
      </c>
      <c r="E234" s="287" t="s">
        <v>32</v>
      </c>
      <c r="F234" s="287" t="s">
        <v>33</v>
      </c>
    </row>
    <row r="235" spans="1:6" ht="15.75" thickBot="1">
      <c r="A235" s="280">
        <v>232</v>
      </c>
      <c r="B235" s="285" t="s">
        <v>11</v>
      </c>
      <c r="C235" s="287" t="s">
        <v>34</v>
      </c>
      <c r="D235" s="287" t="s">
        <v>35</v>
      </c>
      <c r="E235" s="287" t="s">
        <v>36</v>
      </c>
      <c r="F235" s="287" t="s">
        <v>37</v>
      </c>
    </row>
    <row r="236" spans="1:6" ht="15.75" thickBot="1">
      <c r="A236" s="280">
        <v>233</v>
      </c>
      <c r="B236" s="285" t="s">
        <v>11</v>
      </c>
      <c r="C236" s="287" t="s">
        <v>38</v>
      </c>
      <c r="D236" s="287" t="s">
        <v>39</v>
      </c>
      <c r="E236" s="287" t="s">
        <v>40</v>
      </c>
      <c r="F236" s="287" t="s">
        <v>41</v>
      </c>
    </row>
    <row r="237" spans="1:6" ht="15.75" thickBot="1">
      <c r="A237" s="280">
        <v>234</v>
      </c>
      <c r="B237" s="285" t="s">
        <v>11</v>
      </c>
      <c r="C237" s="287" t="s">
        <v>42</v>
      </c>
      <c r="D237" s="287" t="s">
        <v>41</v>
      </c>
      <c r="E237" s="287" t="s">
        <v>43</v>
      </c>
      <c r="F237" s="287" t="s">
        <v>44</v>
      </c>
    </row>
    <row r="238" spans="1:6" ht="15.75" thickBot="1">
      <c r="A238" s="280">
        <v>235</v>
      </c>
      <c r="B238" s="285" t="s">
        <v>11</v>
      </c>
      <c r="C238" s="287" t="s">
        <v>45</v>
      </c>
      <c r="D238" s="287" t="s">
        <v>46</v>
      </c>
      <c r="E238" s="287" t="s">
        <v>47</v>
      </c>
      <c r="F238" s="287" t="s">
        <v>48</v>
      </c>
    </row>
    <row r="239" spans="1:6">
      <c r="A239" s="280">
        <v>236</v>
      </c>
      <c r="B239" s="286" t="s">
        <v>11</v>
      </c>
      <c r="C239" s="289" t="s">
        <v>49</v>
      </c>
      <c r="D239" s="289" t="s">
        <v>50</v>
      </c>
      <c r="E239" s="289" t="s">
        <v>51</v>
      </c>
      <c r="F239" s="289" t="s">
        <v>52</v>
      </c>
    </row>
    <row r="240" spans="1:6">
      <c r="A240" s="280">
        <v>237</v>
      </c>
      <c r="B240" s="286" t="s">
        <v>11</v>
      </c>
      <c r="C240" s="286">
        <v>159</v>
      </c>
      <c r="D240" s="286">
        <v>55</v>
      </c>
      <c r="E240" s="286">
        <v>7.7</v>
      </c>
      <c r="F240" s="286">
        <v>20</v>
      </c>
    </row>
    <row r="241" spans="1:6">
      <c r="A241" s="280">
        <v>238</v>
      </c>
      <c r="B241" s="286" t="s">
        <v>11</v>
      </c>
      <c r="C241" s="286">
        <v>134</v>
      </c>
      <c r="D241" s="286">
        <v>38</v>
      </c>
      <c r="E241" s="286">
        <v>22.6</v>
      </c>
      <c r="F241" s="286">
        <v>40</v>
      </c>
    </row>
    <row r="242" spans="1:6">
      <c r="A242" s="280">
        <v>239</v>
      </c>
      <c r="B242" s="286" t="s">
        <v>11</v>
      </c>
      <c r="C242" s="286">
        <v>134</v>
      </c>
      <c r="D242" s="286">
        <v>48</v>
      </c>
      <c r="E242" s="286">
        <v>32.200000000000003</v>
      </c>
      <c r="F242" s="286">
        <v>50</v>
      </c>
    </row>
    <row r="243" spans="1:6">
      <c r="A243" s="280">
        <v>240</v>
      </c>
      <c r="B243" s="286" t="s">
        <v>11</v>
      </c>
      <c r="C243" s="286">
        <v>160</v>
      </c>
      <c r="D243" s="286">
        <v>1</v>
      </c>
      <c r="E243" s="286">
        <v>15.2</v>
      </c>
      <c r="F243" s="286">
        <v>35</v>
      </c>
    </row>
    <row r="244" spans="1:6">
      <c r="A244" s="280">
        <v>241</v>
      </c>
      <c r="B244" s="286" t="s">
        <v>11</v>
      </c>
      <c r="C244" s="286">
        <v>134</v>
      </c>
      <c r="D244" s="286">
        <v>41</v>
      </c>
      <c r="E244" s="286">
        <v>14.6</v>
      </c>
      <c r="F244" s="286">
        <v>30</v>
      </c>
    </row>
    <row r="245" spans="1:6">
      <c r="A245" s="280">
        <v>242</v>
      </c>
      <c r="B245" s="286" t="s">
        <v>11</v>
      </c>
      <c r="C245" s="286">
        <v>98</v>
      </c>
      <c r="D245" s="286">
        <v>21</v>
      </c>
      <c r="E245" s="286">
        <v>6.7</v>
      </c>
      <c r="F245" s="286">
        <v>25</v>
      </c>
    </row>
    <row r="246" spans="1:6">
      <c r="A246" s="280">
        <v>243</v>
      </c>
      <c r="B246" s="286" t="s">
        <v>11</v>
      </c>
      <c r="C246" s="286">
        <v>98</v>
      </c>
      <c r="D246" s="286">
        <v>23</v>
      </c>
      <c r="E246" s="286">
        <v>4.5999999999999996</v>
      </c>
      <c r="F246" s="286">
        <v>15</v>
      </c>
    </row>
    <row r="247" spans="1:6">
      <c r="A247" s="280">
        <v>244</v>
      </c>
      <c r="B247" s="286" t="s">
        <v>11</v>
      </c>
      <c r="C247" s="286">
        <v>70</v>
      </c>
      <c r="D247" s="286">
        <v>10</v>
      </c>
      <c r="E247" s="286">
        <v>10.1</v>
      </c>
      <c r="F247" s="286">
        <v>30</v>
      </c>
    </row>
    <row r="248" spans="1:6">
      <c r="A248" s="280">
        <v>245</v>
      </c>
      <c r="B248" s="286" t="s">
        <v>11</v>
      </c>
      <c r="C248" s="286">
        <v>104</v>
      </c>
      <c r="D248" s="286">
        <v>6</v>
      </c>
      <c r="E248" s="286">
        <v>4.5999999999999996</v>
      </c>
      <c r="F248" s="286">
        <v>15</v>
      </c>
    </row>
    <row r="249" spans="1:6">
      <c r="A249" s="280">
        <v>246</v>
      </c>
      <c r="B249" s="286" t="s">
        <v>11</v>
      </c>
      <c r="C249" s="286">
        <v>103</v>
      </c>
      <c r="D249" s="286">
        <v>10</v>
      </c>
      <c r="E249" s="286">
        <v>4.9000000000000004</v>
      </c>
      <c r="F249" s="286">
        <v>20</v>
      </c>
    </row>
    <row r="250" spans="1:6">
      <c r="A250" s="280">
        <v>247</v>
      </c>
      <c r="B250" s="286" t="s">
        <v>11</v>
      </c>
      <c r="C250" s="286">
        <v>102</v>
      </c>
      <c r="D250" s="286">
        <v>20</v>
      </c>
      <c r="E250" s="286">
        <v>6.6</v>
      </c>
      <c r="F250" s="286">
        <v>25</v>
      </c>
    </row>
    <row r="251" spans="1:6">
      <c r="A251" s="280">
        <v>248</v>
      </c>
      <c r="B251" s="286" t="s">
        <v>11</v>
      </c>
      <c r="C251" s="286">
        <v>101</v>
      </c>
      <c r="D251" s="286">
        <v>36</v>
      </c>
      <c r="E251" s="286">
        <v>3</v>
      </c>
      <c r="F251" s="286">
        <v>10</v>
      </c>
    </row>
    <row r="252" spans="1:6">
      <c r="A252" s="280">
        <v>249</v>
      </c>
      <c r="B252" s="286" t="s">
        <v>11</v>
      </c>
      <c r="C252" s="286">
        <v>120</v>
      </c>
      <c r="D252" s="286">
        <v>8</v>
      </c>
      <c r="E252" s="286">
        <v>13.4</v>
      </c>
      <c r="F252" s="286">
        <v>45</v>
      </c>
    </row>
    <row r="253" spans="1:6">
      <c r="A253" s="280">
        <v>250</v>
      </c>
      <c r="B253" s="286" t="s">
        <v>11</v>
      </c>
      <c r="C253" s="286">
        <v>120</v>
      </c>
      <c r="D253" s="286">
        <v>23</v>
      </c>
      <c r="E253" s="286">
        <v>11.1</v>
      </c>
      <c r="F253" s="286">
        <v>40</v>
      </c>
    </row>
    <row r="254" spans="1:6">
      <c r="A254" s="280">
        <v>251</v>
      </c>
      <c r="B254" s="286" t="s">
        <v>11</v>
      </c>
      <c r="C254" s="286">
        <v>113</v>
      </c>
      <c r="D254" s="286">
        <v>64</v>
      </c>
      <c r="E254" s="286">
        <v>10.6</v>
      </c>
      <c r="F254" s="286">
        <v>35</v>
      </c>
    </row>
    <row r="255" spans="1:6">
      <c r="A255" s="280">
        <v>252</v>
      </c>
      <c r="B255" s="286" t="s">
        <v>11</v>
      </c>
      <c r="C255" s="286">
        <v>113</v>
      </c>
      <c r="D255" s="286">
        <v>51</v>
      </c>
      <c r="E255" s="286">
        <v>12.2</v>
      </c>
      <c r="F255" s="286">
        <v>40</v>
      </c>
    </row>
    <row r="256" spans="1:6">
      <c r="A256" s="280">
        <v>253</v>
      </c>
      <c r="B256" s="286" t="s">
        <v>11</v>
      </c>
      <c r="C256" s="286">
        <v>113</v>
      </c>
      <c r="D256" s="286">
        <v>47</v>
      </c>
      <c r="E256" s="286">
        <v>19.8</v>
      </c>
      <c r="F256" s="286">
        <v>50</v>
      </c>
    </row>
    <row r="257" spans="1:6">
      <c r="A257" s="280">
        <v>254</v>
      </c>
      <c r="B257" s="286" t="s">
        <v>11</v>
      </c>
      <c r="C257" s="286">
        <v>140</v>
      </c>
      <c r="D257" s="286">
        <v>33</v>
      </c>
      <c r="E257" s="286">
        <v>5.8</v>
      </c>
      <c r="F257" s="286">
        <v>25</v>
      </c>
    </row>
    <row r="258" spans="1:6">
      <c r="A258" s="280">
        <v>255</v>
      </c>
      <c r="B258" s="286" t="s">
        <v>11</v>
      </c>
      <c r="C258" s="286">
        <v>140</v>
      </c>
      <c r="D258" s="286">
        <v>20</v>
      </c>
      <c r="E258" s="286">
        <v>22.2</v>
      </c>
      <c r="F258" s="286">
        <v>65</v>
      </c>
    </row>
    <row r="259" spans="1:6">
      <c r="A259" s="280">
        <v>256</v>
      </c>
      <c r="B259" s="286" t="s">
        <v>11</v>
      </c>
      <c r="C259" s="286">
        <v>140</v>
      </c>
      <c r="D259" s="286">
        <v>64</v>
      </c>
      <c r="E259" s="286">
        <v>10.5</v>
      </c>
      <c r="F259" s="286">
        <v>40</v>
      </c>
    </row>
    <row r="260" spans="1:6">
      <c r="A260" s="280">
        <v>257</v>
      </c>
      <c r="B260" s="286" t="s">
        <v>11</v>
      </c>
      <c r="C260" s="286">
        <v>140</v>
      </c>
      <c r="D260" s="286">
        <v>68</v>
      </c>
      <c r="E260" s="286">
        <v>6.1</v>
      </c>
      <c r="F260" s="286">
        <v>25</v>
      </c>
    </row>
    <row r="261" spans="1:6">
      <c r="A261" s="280">
        <v>258</v>
      </c>
      <c r="B261" s="286" t="s">
        <v>53</v>
      </c>
      <c r="C261" s="286">
        <v>140</v>
      </c>
      <c r="D261" s="286">
        <v>48</v>
      </c>
      <c r="E261" s="286">
        <v>19</v>
      </c>
      <c r="F261" s="286">
        <v>50</v>
      </c>
    </row>
    <row r="262" spans="1:6" ht="15.75" thickBot="1">
      <c r="A262" s="280">
        <v>259</v>
      </c>
      <c r="B262" s="285" t="s">
        <v>53</v>
      </c>
      <c r="C262" s="285">
        <v>67</v>
      </c>
      <c r="D262" s="285">
        <v>22</v>
      </c>
      <c r="E262" s="285">
        <v>9.3000000000000007</v>
      </c>
      <c r="F262" s="285">
        <v>30</v>
      </c>
    </row>
    <row r="263" spans="1:6">
      <c r="A263" s="280">
        <v>260</v>
      </c>
      <c r="B263" s="286" t="s">
        <v>53</v>
      </c>
      <c r="C263" s="286">
        <v>66</v>
      </c>
      <c r="D263" s="286">
        <v>3</v>
      </c>
      <c r="E263" s="286">
        <v>14.6</v>
      </c>
      <c r="F263" s="286">
        <v>40</v>
      </c>
    </row>
    <row r="264" spans="1:6">
      <c r="A264" s="280">
        <v>261</v>
      </c>
      <c r="B264" s="286" t="s">
        <v>53</v>
      </c>
      <c r="C264" s="286">
        <v>46</v>
      </c>
      <c r="D264" s="286">
        <v>2</v>
      </c>
      <c r="E264" s="286">
        <v>20.8</v>
      </c>
      <c r="F264" s="286">
        <v>60</v>
      </c>
    </row>
    <row r="265" spans="1:6" ht="15.75" thickBot="1">
      <c r="A265" s="280">
        <v>262</v>
      </c>
      <c r="B265" s="285" t="s">
        <v>53</v>
      </c>
      <c r="C265" s="285">
        <v>45</v>
      </c>
      <c r="D265" s="285">
        <v>9</v>
      </c>
      <c r="E265" s="285">
        <v>23</v>
      </c>
      <c r="F265" s="285">
        <v>50</v>
      </c>
    </row>
    <row r="266" spans="1:6">
      <c r="A266" s="280">
        <v>263</v>
      </c>
      <c r="B266" s="286" t="s">
        <v>53</v>
      </c>
      <c r="C266" s="286">
        <v>68</v>
      </c>
      <c r="D266" s="286">
        <v>13</v>
      </c>
      <c r="E266" s="286">
        <v>22.3</v>
      </c>
      <c r="F266" s="286">
        <v>50</v>
      </c>
    </row>
    <row r="267" spans="1:6">
      <c r="A267" s="280">
        <v>264</v>
      </c>
      <c r="B267" s="278" t="s">
        <v>54</v>
      </c>
      <c r="C267" s="278">
        <v>13</v>
      </c>
      <c r="D267" s="278">
        <v>40</v>
      </c>
      <c r="E267" s="278">
        <v>5.6</v>
      </c>
      <c r="F267" s="278">
        <v>20</v>
      </c>
    </row>
    <row r="268" spans="1:6">
      <c r="A268" s="280">
        <v>265</v>
      </c>
      <c r="B268" s="278" t="s">
        <v>54</v>
      </c>
      <c r="C268" s="278">
        <v>13</v>
      </c>
      <c r="D268" s="278">
        <v>53</v>
      </c>
      <c r="E268" s="278">
        <v>3.9</v>
      </c>
      <c r="F268" s="278">
        <v>16</v>
      </c>
    </row>
    <row r="269" spans="1:6">
      <c r="A269" s="280">
        <v>266</v>
      </c>
      <c r="B269" s="278" t="s">
        <v>54</v>
      </c>
      <c r="C269" s="278">
        <v>13</v>
      </c>
      <c r="D269" s="278">
        <v>57</v>
      </c>
      <c r="E269" s="278">
        <v>1.6</v>
      </c>
      <c r="F269" s="278">
        <v>5</v>
      </c>
    </row>
    <row r="270" spans="1:6">
      <c r="A270" s="280">
        <v>267</v>
      </c>
      <c r="B270" s="278" t="s">
        <v>54</v>
      </c>
      <c r="C270" s="278">
        <v>23</v>
      </c>
      <c r="D270" s="278">
        <v>46</v>
      </c>
      <c r="E270" s="278">
        <v>12.8</v>
      </c>
      <c r="F270" s="278">
        <v>48</v>
      </c>
    </row>
    <row r="271" spans="1:6">
      <c r="A271" s="280">
        <v>268</v>
      </c>
      <c r="B271" s="278" t="s">
        <v>54</v>
      </c>
      <c r="C271" s="278">
        <v>32</v>
      </c>
      <c r="D271" s="278">
        <v>16</v>
      </c>
      <c r="E271" s="278">
        <v>176.3</v>
      </c>
      <c r="F271" s="278">
        <v>500</v>
      </c>
    </row>
    <row r="272" spans="1:6">
      <c r="A272" s="280">
        <v>269</v>
      </c>
      <c r="B272" s="278" t="s">
        <v>54</v>
      </c>
      <c r="C272" s="278">
        <v>40</v>
      </c>
      <c r="D272" s="278">
        <v>10</v>
      </c>
      <c r="E272" s="278">
        <v>21.6</v>
      </c>
      <c r="F272" s="278">
        <v>84</v>
      </c>
    </row>
    <row r="273" spans="1:6">
      <c r="A273" s="280">
        <v>270</v>
      </c>
      <c r="B273" s="278" t="s">
        <v>54</v>
      </c>
      <c r="C273" s="278">
        <v>23</v>
      </c>
      <c r="D273" s="278">
        <v>39</v>
      </c>
      <c r="E273" s="278">
        <v>17.2</v>
      </c>
      <c r="F273" s="278">
        <v>56</v>
      </c>
    </row>
    <row r="274" spans="1:6">
      <c r="A274" s="280">
        <v>271</v>
      </c>
      <c r="B274" s="278" t="s">
        <v>54</v>
      </c>
      <c r="C274" s="278">
        <v>23</v>
      </c>
      <c r="D274" s="278">
        <v>73</v>
      </c>
      <c r="E274" s="278">
        <v>24.9</v>
      </c>
      <c r="F274" s="278">
        <v>92</v>
      </c>
    </row>
    <row r="275" spans="1:6">
      <c r="A275" s="280">
        <v>272</v>
      </c>
      <c r="B275" s="278" t="s">
        <v>54</v>
      </c>
      <c r="C275" s="278">
        <v>23</v>
      </c>
      <c r="D275" s="278">
        <v>62</v>
      </c>
      <c r="E275" s="278">
        <v>8.9</v>
      </c>
      <c r="F275" s="278">
        <v>64</v>
      </c>
    </row>
    <row r="276" spans="1:6">
      <c r="A276" s="280">
        <v>273</v>
      </c>
      <c r="B276" s="278" t="s">
        <v>54</v>
      </c>
      <c r="C276" s="278">
        <v>23</v>
      </c>
      <c r="D276" s="278">
        <v>43</v>
      </c>
      <c r="E276" s="278">
        <v>6.9</v>
      </c>
      <c r="F276" s="278">
        <v>25</v>
      </c>
    </row>
    <row r="277" spans="1:6">
      <c r="A277" s="280">
        <v>274</v>
      </c>
      <c r="B277" s="278" t="s">
        <v>54</v>
      </c>
      <c r="C277" s="278">
        <v>24</v>
      </c>
      <c r="D277" s="278">
        <v>68</v>
      </c>
      <c r="E277" s="278">
        <v>33.799999999999997</v>
      </c>
      <c r="F277" s="278">
        <v>99</v>
      </c>
    </row>
    <row r="278" spans="1:6">
      <c r="A278" s="280">
        <v>275</v>
      </c>
      <c r="B278" s="278" t="s">
        <v>54</v>
      </c>
      <c r="C278" s="278">
        <v>34</v>
      </c>
      <c r="D278" s="278">
        <v>1</v>
      </c>
      <c r="E278" s="278">
        <v>20.100000000000001</v>
      </c>
      <c r="F278" s="278">
        <v>80</v>
      </c>
    </row>
    <row r="279" spans="1:6">
      <c r="A279" s="280">
        <v>276</v>
      </c>
      <c r="B279" s="278" t="s">
        <v>54</v>
      </c>
      <c r="C279" s="278">
        <v>34</v>
      </c>
      <c r="D279" s="278">
        <v>6</v>
      </c>
      <c r="E279" s="278">
        <v>48</v>
      </c>
      <c r="F279" s="278">
        <v>96</v>
      </c>
    </row>
    <row r="280" spans="1:6">
      <c r="A280" s="280">
        <v>277</v>
      </c>
      <c r="B280" s="278" t="s">
        <v>54</v>
      </c>
      <c r="C280" s="278">
        <v>34</v>
      </c>
      <c r="D280" s="278">
        <v>12</v>
      </c>
      <c r="E280" s="278">
        <v>90</v>
      </c>
      <c r="F280" s="278">
        <v>220</v>
      </c>
    </row>
    <row r="281" spans="1:6">
      <c r="A281" s="280">
        <v>278</v>
      </c>
      <c r="B281" s="278" t="s">
        <v>54</v>
      </c>
      <c r="C281" s="278">
        <v>41</v>
      </c>
      <c r="D281" s="278">
        <v>17</v>
      </c>
      <c r="E281" s="278">
        <v>35.5</v>
      </c>
      <c r="F281" s="278">
        <v>140</v>
      </c>
    </row>
    <row r="282" spans="1:6">
      <c r="A282" s="278"/>
      <c r="B282" s="282" t="s">
        <v>55</v>
      </c>
      <c r="C282" s="282">
        <v>12</v>
      </c>
      <c r="D282" s="282">
        <v>15</v>
      </c>
      <c r="E282" s="282">
        <v>3.8</v>
      </c>
      <c r="F282" s="282">
        <v>7.6</v>
      </c>
    </row>
    <row r="283" spans="1:6">
      <c r="A283" s="278"/>
      <c r="B283" s="282" t="s">
        <v>55</v>
      </c>
      <c r="C283" s="282">
        <v>12</v>
      </c>
      <c r="D283" s="282">
        <v>17</v>
      </c>
      <c r="E283" s="282">
        <v>3.1</v>
      </c>
      <c r="F283" s="282">
        <v>6.2</v>
      </c>
    </row>
    <row r="284" spans="1:6">
      <c r="A284" s="278"/>
      <c r="B284" s="282" t="s">
        <v>55</v>
      </c>
      <c r="C284" s="282">
        <v>16</v>
      </c>
      <c r="D284" s="282">
        <v>5</v>
      </c>
      <c r="E284" s="282">
        <v>5.3</v>
      </c>
      <c r="F284" s="282">
        <v>10.6</v>
      </c>
    </row>
    <row r="285" spans="1:6">
      <c r="A285" s="278"/>
      <c r="B285" s="282" t="s">
        <v>55</v>
      </c>
      <c r="C285" s="282">
        <v>11</v>
      </c>
      <c r="D285" s="282">
        <v>26</v>
      </c>
      <c r="E285" s="282">
        <v>25.3</v>
      </c>
      <c r="F285" s="282">
        <v>50.6</v>
      </c>
    </row>
    <row r="286" spans="1:6">
      <c r="A286" s="278"/>
      <c r="B286" s="282" t="s">
        <v>55</v>
      </c>
      <c r="C286" s="282">
        <v>20</v>
      </c>
      <c r="D286" s="282">
        <v>50</v>
      </c>
      <c r="E286" s="282">
        <v>22.1</v>
      </c>
      <c r="F286" s="282">
        <v>44.2</v>
      </c>
    </row>
    <row r="287" spans="1:6">
      <c r="A287" s="278"/>
      <c r="B287" s="282" t="s">
        <v>55</v>
      </c>
      <c r="C287" s="282">
        <v>20</v>
      </c>
      <c r="D287" s="282">
        <v>25</v>
      </c>
      <c r="E287" s="282">
        <v>9.8000000000000007</v>
      </c>
      <c r="F287" s="282">
        <v>19.600000000000001</v>
      </c>
    </row>
    <row r="288" spans="1:6">
      <c r="A288" s="278"/>
      <c r="B288" s="282" t="s">
        <v>55</v>
      </c>
      <c r="C288" s="282">
        <v>20</v>
      </c>
      <c r="D288" s="282">
        <v>28</v>
      </c>
      <c r="E288" s="282">
        <v>7</v>
      </c>
      <c r="F288" s="282">
        <v>14</v>
      </c>
    </row>
    <row r="289" spans="1:6">
      <c r="A289" s="278"/>
      <c r="B289" s="282" t="s">
        <v>55</v>
      </c>
      <c r="C289" s="282">
        <v>20</v>
      </c>
      <c r="D289" s="282">
        <v>31</v>
      </c>
      <c r="E289" s="282">
        <v>14.5</v>
      </c>
      <c r="F289" s="282">
        <v>29</v>
      </c>
    </row>
    <row r="290" spans="1:6">
      <c r="A290" s="278"/>
      <c r="B290" s="282" t="s">
        <v>55</v>
      </c>
      <c r="C290" s="282">
        <v>89</v>
      </c>
      <c r="D290" s="282">
        <v>22</v>
      </c>
      <c r="E290" s="282">
        <v>6.5</v>
      </c>
      <c r="F290" s="282">
        <v>13</v>
      </c>
    </row>
    <row r="291" spans="1:6">
      <c r="A291" s="278"/>
      <c r="B291" s="282" t="s">
        <v>55</v>
      </c>
      <c r="C291" s="282">
        <v>88</v>
      </c>
      <c r="D291" s="282">
        <v>39</v>
      </c>
      <c r="E291" s="282">
        <v>9.6</v>
      </c>
      <c r="F291" s="282">
        <v>19.2</v>
      </c>
    </row>
    <row r="292" spans="1:6">
      <c r="A292" s="278"/>
      <c r="B292" s="282" t="s">
        <v>55</v>
      </c>
      <c r="C292" s="282">
        <v>88</v>
      </c>
      <c r="D292" s="282">
        <v>40</v>
      </c>
      <c r="E292" s="282">
        <v>5.8</v>
      </c>
      <c r="F292" s="282">
        <v>11.6</v>
      </c>
    </row>
    <row r="293" spans="1:6">
      <c r="A293" s="278"/>
      <c r="B293" s="282" t="s">
        <v>55</v>
      </c>
      <c r="C293" s="282">
        <v>88</v>
      </c>
      <c r="D293" s="282">
        <v>42</v>
      </c>
      <c r="E293" s="282">
        <v>2.4</v>
      </c>
      <c r="F293" s="282">
        <v>4.8</v>
      </c>
    </row>
    <row r="294" spans="1:6">
      <c r="A294" s="278"/>
      <c r="B294" s="282" t="s">
        <v>55</v>
      </c>
      <c r="C294" s="282">
        <v>88</v>
      </c>
      <c r="D294" s="282">
        <v>44</v>
      </c>
      <c r="E294" s="278">
        <v>6.8</v>
      </c>
      <c r="F294" s="282">
        <v>13.6</v>
      </c>
    </row>
    <row r="295" spans="1:6">
      <c r="A295" s="278"/>
      <c r="B295" s="282" t="s">
        <v>55</v>
      </c>
      <c r="C295" s="282">
        <v>88</v>
      </c>
      <c r="D295" s="282">
        <v>30</v>
      </c>
      <c r="E295" s="278">
        <v>5.3</v>
      </c>
      <c r="F295" s="282">
        <v>10.6</v>
      </c>
    </row>
    <row r="296" spans="1:6">
      <c r="A296" s="278"/>
      <c r="B296" s="282" t="s">
        <v>55</v>
      </c>
      <c r="C296" s="282">
        <v>87</v>
      </c>
      <c r="D296" s="282">
        <v>45</v>
      </c>
      <c r="E296" s="282">
        <v>2</v>
      </c>
      <c r="F296" s="282">
        <v>4</v>
      </c>
    </row>
    <row r="297" spans="1:6">
      <c r="A297" s="278"/>
      <c r="B297" s="282" t="s">
        <v>55</v>
      </c>
      <c r="C297" s="282">
        <v>87</v>
      </c>
      <c r="D297" s="282">
        <v>48</v>
      </c>
      <c r="E297" s="282">
        <v>4.8</v>
      </c>
      <c r="F297" s="282">
        <v>9.6</v>
      </c>
    </row>
    <row r="298" spans="1:6">
      <c r="A298" s="278"/>
      <c r="B298" s="282" t="s">
        <v>55</v>
      </c>
      <c r="C298" s="282">
        <v>87</v>
      </c>
      <c r="D298" s="282">
        <v>43</v>
      </c>
      <c r="E298" s="282">
        <v>5.7</v>
      </c>
      <c r="F298" s="282">
        <v>11.4</v>
      </c>
    </row>
    <row r="299" spans="1:6">
      <c r="A299" s="278"/>
      <c r="B299" s="282" t="s">
        <v>55</v>
      </c>
      <c r="C299" s="282">
        <v>99</v>
      </c>
      <c r="D299" s="282">
        <v>18</v>
      </c>
      <c r="E299" s="282">
        <v>3.5</v>
      </c>
      <c r="F299" s="282">
        <v>7</v>
      </c>
    </row>
    <row r="300" spans="1:6">
      <c r="A300" s="278"/>
      <c r="B300" s="282" t="s">
        <v>55</v>
      </c>
      <c r="C300" s="282">
        <v>94</v>
      </c>
      <c r="D300" s="282">
        <v>11</v>
      </c>
      <c r="E300" s="282">
        <v>4.4000000000000004</v>
      </c>
      <c r="F300" s="282">
        <v>8.8000000000000007</v>
      </c>
    </row>
    <row r="301" spans="1:6">
      <c r="A301" s="278"/>
      <c r="B301" s="282" t="s">
        <v>55</v>
      </c>
      <c r="C301" s="282">
        <v>94</v>
      </c>
      <c r="D301" s="282">
        <v>12</v>
      </c>
      <c r="E301" s="282">
        <v>2.7</v>
      </c>
      <c r="F301" s="282">
        <v>5.4</v>
      </c>
    </row>
    <row r="302" spans="1:6">
      <c r="A302" s="278"/>
      <c r="B302" s="282" t="s">
        <v>55</v>
      </c>
      <c r="C302" s="282">
        <v>93</v>
      </c>
      <c r="D302" s="282">
        <v>24</v>
      </c>
      <c r="E302" s="282">
        <v>1.4</v>
      </c>
      <c r="F302" s="282">
        <v>2.8</v>
      </c>
    </row>
    <row r="303" spans="1:6">
      <c r="A303" s="278"/>
      <c r="B303" s="282" t="s">
        <v>55</v>
      </c>
      <c r="C303" s="282">
        <v>93</v>
      </c>
      <c r="D303" s="282">
        <v>21</v>
      </c>
      <c r="E303" s="282">
        <v>1.1000000000000001</v>
      </c>
      <c r="F303" s="282">
        <v>2.2000000000000002</v>
      </c>
    </row>
    <row r="304" spans="1:6">
      <c r="A304" s="278"/>
      <c r="B304" s="282" t="s">
        <v>55</v>
      </c>
      <c r="C304" s="282">
        <v>93</v>
      </c>
      <c r="D304" s="282">
        <v>33</v>
      </c>
      <c r="E304" s="282">
        <v>3.2</v>
      </c>
      <c r="F304" s="282">
        <v>6.4</v>
      </c>
    </row>
    <row r="305" spans="1:6">
      <c r="A305" s="278"/>
      <c r="B305" s="282" t="s">
        <v>55</v>
      </c>
      <c r="C305" s="282">
        <v>93</v>
      </c>
      <c r="D305" s="282">
        <v>38</v>
      </c>
      <c r="E305" s="282">
        <v>2.2000000000000002</v>
      </c>
      <c r="F305" s="282">
        <v>4.4000000000000004</v>
      </c>
    </row>
    <row r="306" spans="1:6">
      <c r="A306" s="278"/>
      <c r="B306" s="282" t="s">
        <v>55</v>
      </c>
      <c r="C306" s="282">
        <v>99</v>
      </c>
      <c r="D306" s="282">
        <v>6</v>
      </c>
      <c r="E306" s="282">
        <v>3</v>
      </c>
      <c r="F306" s="282">
        <v>6</v>
      </c>
    </row>
    <row r="307" spans="1:6">
      <c r="A307" s="278"/>
      <c r="B307" s="282" t="s">
        <v>55</v>
      </c>
      <c r="C307" s="282">
        <v>99</v>
      </c>
      <c r="D307" s="282">
        <v>18</v>
      </c>
      <c r="E307" s="282">
        <v>3.5</v>
      </c>
      <c r="F307" s="282">
        <v>7</v>
      </c>
    </row>
    <row r="308" spans="1:6">
      <c r="A308" s="278"/>
      <c r="B308" s="282" t="s">
        <v>55</v>
      </c>
      <c r="C308" s="282">
        <v>99</v>
      </c>
      <c r="D308" s="282">
        <v>19</v>
      </c>
      <c r="E308" s="282">
        <v>3</v>
      </c>
      <c r="F308" s="282">
        <v>6</v>
      </c>
    </row>
    <row r="309" spans="1:6">
      <c r="A309" s="278"/>
      <c r="B309" s="282" t="s">
        <v>55</v>
      </c>
      <c r="C309" s="282">
        <v>99</v>
      </c>
      <c r="D309" s="282">
        <v>7</v>
      </c>
      <c r="E309" s="282">
        <v>2.8</v>
      </c>
      <c r="F309" s="282">
        <v>5.6</v>
      </c>
    </row>
    <row r="310" spans="1:6">
      <c r="A310" s="278"/>
      <c r="B310" s="282" t="s">
        <v>55</v>
      </c>
      <c r="C310" s="282">
        <v>99</v>
      </c>
      <c r="D310" s="282">
        <v>31</v>
      </c>
      <c r="E310" s="282">
        <v>4.3</v>
      </c>
      <c r="F310" s="282">
        <v>8.6</v>
      </c>
    </row>
    <row r="311" spans="1:6">
      <c r="A311" s="278"/>
      <c r="B311" s="282" t="s">
        <v>55</v>
      </c>
      <c r="C311" s="282">
        <v>44</v>
      </c>
      <c r="D311" s="282">
        <v>7</v>
      </c>
      <c r="E311" s="282">
        <v>35.5</v>
      </c>
      <c r="F311" s="282">
        <v>71</v>
      </c>
    </row>
    <row r="312" spans="1:6">
      <c r="A312" s="278"/>
      <c r="B312" s="282" t="s">
        <v>55</v>
      </c>
      <c r="C312" s="282">
        <v>44</v>
      </c>
      <c r="D312" s="282">
        <v>17</v>
      </c>
      <c r="E312" s="282">
        <v>15.6</v>
      </c>
      <c r="F312" s="282">
        <v>31.2</v>
      </c>
    </row>
    <row r="313" spans="1:6">
      <c r="A313" s="278"/>
      <c r="B313" s="282" t="s">
        <v>55</v>
      </c>
      <c r="C313" s="282">
        <v>44</v>
      </c>
      <c r="D313" s="282">
        <v>24</v>
      </c>
      <c r="E313" s="282">
        <v>13</v>
      </c>
      <c r="F313" s="282">
        <v>26</v>
      </c>
    </row>
    <row r="314" spans="1:6">
      <c r="A314" s="278"/>
      <c r="B314" s="282" t="s">
        <v>55</v>
      </c>
      <c r="C314" s="282">
        <v>55</v>
      </c>
      <c r="D314" s="282">
        <v>1</v>
      </c>
      <c r="E314" s="282">
        <v>6.9</v>
      </c>
      <c r="F314" s="282">
        <v>13.8</v>
      </c>
    </row>
    <row r="315" spans="1:6">
      <c r="A315" s="278"/>
      <c r="B315" s="282" t="s">
        <v>55</v>
      </c>
      <c r="C315" s="282">
        <v>18</v>
      </c>
      <c r="D315" s="282">
        <v>5</v>
      </c>
      <c r="E315" s="282">
        <v>4.3</v>
      </c>
      <c r="F315" s="282">
        <v>8.6</v>
      </c>
    </row>
    <row r="316" spans="1:6">
      <c r="A316" s="278"/>
      <c r="B316" s="282" t="s">
        <v>55</v>
      </c>
      <c r="C316" s="282">
        <v>18</v>
      </c>
      <c r="D316" s="282">
        <v>25</v>
      </c>
      <c r="E316" s="282">
        <v>2.2000000000000002</v>
      </c>
      <c r="F316" s="282">
        <v>4.4000000000000004</v>
      </c>
    </row>
    <row r="317" spans="1:6">
      <c r="A317" s="278"/>
      <c r="B317" s="544" t="s">
        <v>56</v>
      </c>
      <c r="C317" s="545"/>
      <c r="D317" s="546"/>
      <c r="E317" s="278">
        <v>3607.4</v>
      </c>
      <c r="F317" s="278">
        <v>7551.4</v>
      </c>
    </row>
  </sheetData>
  <mergeCells count="3">
    <mergeCell ref="A1:F1"/>
    <mergeCell ref="A2:F2"/>
    <mergeCell ref="B317:D31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J9" sqref="J9"/>
    </sheetView>
  </sheetViews>
  <sheetFormatPr defaultRowHeight="15"/>
  <cols>
    <col min="1" max="1" width="16" customWidth="1"/>
    <col min="2" max="2" width="11.7109375" customWidth="1"/>
    <col min="3" max="3" width="15.42578125" customWidth="1"/>
    <col min="6" max="6" width="10.7109375" customWidth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464</v>
      </c>
      <c r="B2" s="534"/>
      <c r="C2" s="534"/>
      <c r="D2" s="534"/>
      <c r="E2" s="534"/>
      <c r="F2" s="534"/>
    </row>
    <row r="3" spans="1:6" ht="105">
      <c r="A3" s="422" t="s">
        <v>2</v>
      </c>
      <c r="B3" s="422" t="s">
        <v>3</v>
      </c>
      <c r="C3" s="422" t="s">
        <v>4</v>
      </c>
      <c r="D3" s="422" t="s">
        <v>5</v>
      </c>
      <c r="E3" s="422" t="s">
        <v>6</v>
      </c>
      <c r="F3" s="423" t="s">
        <v>7</v>
      </c>
    </row>
    <row r="4" spans="1:6" ht="34.5" customHeight="1">
      <c r="A4" s="422">
        <v>1</v>
      </c>
      <c r="B4" s="422" t="s">
        <v>465</v>
      </c>
      <c r="C4" s="422">
        <v>182</v>
      </c>
      <c r="D4" s="422" t="s">
        <v>466</v>
      </c>
      <c r="E4" s="422">
        <v>32.700000000000003</v>
      </c>
      <c r="F4" s="422">
        <v>53</v>
      </c>
    </row>
    <row r="5" spans="1:6">
      <c r="A5" s="422"/>
      <c r="B5" s="422"/>
      <c r="C5" s="422">
        <v>177</v>
      </c>
      <c r="D5" s="422" t="s">
        <v>467</v>
      </c>
      <c r="E5" s="422">
        <v>9.6</v>
      </c>
      <c r="F5" s="422">
        <v>49</v>
      </c>
    </row>
    <row r="6" spans="1:6">
      <c r="A6" s="422"/>
      <c r="B6" s="422"/>
      <c r="C6" s="422">
        <v>149</v>
      </c>
      <c r="D6" s="422" t="s">
        <v>468</v>
      </c>
      <c r="E6" s="422">
        <v>25.3</v>
      </c>
      <c r="F6" s="422">
        <v>50</v>
      </c>
    </row>
    <row r="7" spans="1:6">
      <c r="A7" s="422"/>
      <c r="B7" s="422"/>
      <c r="C7" s="422">
        <v>129</v>
      </c>
      <c r="D7" s="422" t="s">
        <v>469</v>
      </c>
      <c r="E7" s="422">
        <v>164.7</v>
      </c>
      <c r="F7" s="422">
        <v>52</v>
      </c>
    </row>
    <row r="8" spans="1:6">
      <c r="A8" s="422"/>
      <c r="B8" s="422"/>
      <c r="C8" s="422">
        <v>52</v>
      </c>
      <c r="D8" s="422" t="s">
        <v>470</v>
      </c>
      <c r="E8" s="422">
        <v>57.7</v>
      </c>
      <c r="F8" s="422">
        <v>48</v>
      </c>
    </row>
    <row r="9" spans="1:6" s="64" customFormat="1" ht="16.5" customHeight="1">
      <c r="A9" s="422"/>
      <c r="B9" s="422"/>
      <c r="C9" s="422">
        <v>53</v>
      </c>
      <c r="D9" s="422" t="s">
        <v>471</v>
      </c>
      <c r="E9" s="422">
        <v>123.2</v>
      </c>
      <c r="F9" s="422">
        <v>55</v>
      </c>
    </row>
    <row r="10" spans="1:6">
      <c r="A10" s="422"/>
      <c r="B10" s="422"/>
      <c r="C10" s="422">
        <v>15</v>
      </c>
      <c r="D10" s="422" t="s">
        <v>472</v>
      </c>
      <c r="E10" s="422">
        <v>44.3</v>
      </c>
      <c r="F10" s="422">
        <v>50</v>
      </c>
    </row>
    <row r="11" spans="1:6">
      <c r="A11" s="422"/>
      <c r="B11" s="422"/>
      <c r="C11" s="422">
        <v>87</v>
      </c>
      <c r="D11" s="422" t="s">
        <v>473</v>
      </c>
      <c r="E11" s="422">
        <v>53.4</v>
      </c>
      <c r="F11" s="422">
        <v>52</v>
      </c>
    </row>
    <row r="12" spans="1:6">
      <c r="A12" s="422"/>
      <c r="B12" s="422"/>
      <c r="C12" s="422">
        <v>165</v>
      </c>
      <c r="D12" s="422" t="s">
        <v>474</v>
      </c>
      <c r="E12" s="422">
        <v>26.3</v>
      </c>
      <c r="F12" s="422">
        <v>48</v>
      </c>
    </row>
    <row r="13" spans="1:6">
      <c r="A13" s="422"/>
      <c r="B13" s="422"/>
      <c r="C13" s="422">
        <v>159</v>
      </c>
      <c r="D13" s="422" t="s">
        <v>475</v>
      </c>
      <c r="E13" s="422">
        <v>6.1</v>
      </c>
      <c r="F13" s="422">
        <v>39</v>
      </c>
    </row>
    <row r="14" spans="1:6">
      <c r="A14" s="422">
        <v>2</v>
      </c>
      <c r="B14" s="422" t="s">
        <v>476</v>
      </c>
      <c r="C14" s="422">
        <v>153</v>
      </c>
      <c r="D14" s="422">
        <v>2</v>
      </c>
      <c r="E14" s="422">
        <v>2.1</v>
      </c>
      <c r="F14" s="422">
        <v>10</v>
      </c>
    </row>
    <row r="15" spans="1:6">
      <c r="A15" s="422"/>
      <c r="B15" s="422"/>
      <c r="C15" s="422">
        <v>11</v>
      </c>
      <c r="D15" s="422">
        <v>23</v>
      </c>
      <c r="E15" s="422">
        <v>11.3</v>
      </c>
      <c r="F15" s="422">
        <v>50</v>
      </c>
    </row>
    <row r="16" spans="1:6" s="64" customFormat="1">
      <c r="A16" s="422"/>
      <c r="B16" s="422"/>
      <c r="C16" s="422">
        <v>15</v>
      </c>
      <c r="D16" s="422">
        <v>1</v>
      </c>
      <c r="E16" s="422">
        <v>48.3</v>
      </c>
      <c r="F16" s="422">
        <v>100</v>
      </c>
    </row>
    <row r="17" spans="1:6">
      <c r="A17" s="422"/>
      <c r="B17" s="422"/>
      <c r="C17" s="422">
        <v>150</v>
      </c>
      <c r="D17" s="422">
        <v>6</v>
      </c>
      <c r="E17" s="422">
        <v>57.1</v>
      </c>
      <c r="F17" s="422">
        <v>100</v>
      </c>
    </row>
    <row r="18" spans="1:6">
      <c r="A18" s="422"/>
      <c r="B18" s="422"/>
      <c r="C18" s="422">
        <v>79</v>
      </c>
      <c r="D18" s="422">
        <v>25</v>
      </c>
      <c r="E18" s="422">
        <v>7.6</v>
      </c>
      <c r="F18" s="422">
        <v>30</v>
      </c>
    </row>
    <row r="19" spans="1:6">
      <c r="A19" s="422"/>
      <c r="B19" s="422"/>
      <c r="C19" s="422">
        <v>73</v>
      </c>
      <c r="D19" s="422">
        <v>8</v>
      </c>
      <c r="E19" s="422">
        <v>15.3</v>
      </c>
      <c r="F19" s="422">
        <v>50</v>
      </c>
    </row>
    <row r="20" spans="1:6">
      <c r="A20" s="422"/>
      <c r="B20" s="422"/>
      <c r="C20" s="422">
        <v>100</v>
      </c>
      <c r="D20" s="422">
        <v>6</v>
      </c>
      <c r="E20" s="422">
        <v>33.5</v>
      </c>
      <c r="F20" s="422">
        <v>150</v>
      </c>
    </row>
    <row r="21" spans="1:6">
      <c r="A21" s="422"/>
      <c r="B21" s="422"/>
      <c r="C21" s="422">
        <v>98</v>
      </c>
      <c r="D21" s="422">
        <v>4</v>
      </c>
      <c r="E21" s="422">
        <v>7.5</v>
      </c>
      <c r="F21" s="422">
        <v>30</v>
      </c>
    </row>
    <row r="22" spans="1:6">
      <c r="A22" s="422"/>
      <c r="B22" s="422"/>
      <c r="C22" s="422">
        <v>14</v>
      </c>
      <c r="D22" s="422">
        <v>6</v>
      </c>
      <c r="E22" s="422">
        <v>19.8</v>
      </c>
      <c r="F22" s="422">
        <v>60</v>
      </c>
    </row>
    <row r="23" spans="1:6">
      <c r="A23" s="422"/>
      <c r="B23" s="422"/>
      <c r="C23" s="422">
        <v>49</v>
      </c>
      <c r="D23" s="422">
        <v>1</v>
      </c>
      <c r="E23" s="422">
        <v>14.6</v>
      </c>
      <c r="F23" s="422">
        <v>50</v>
      </c>
    </row>
    <row r="24" spans="1:6" s="64" customFormat="1">
      <c r="A24" s="422">
        <v>3</v>
      </c>
      <c r="B24" s="422" t="s">
        <v>477</v>
      </c>
      <c r="C24" s="422">
        <v>207</v>
      </c>
      <c r="D24" s="422" t="s">
        <v>478</v>
      </c>
      <c r="E24" s="422">
        <v>86.8</v>
      </c>
      <c r="F24" s="422">
        <v>150</v>
      </c>
    </row>
    <row r="25" spans="1:6">
      <c r="A25" s="422"/>
      <c r="B25" s="422"/>
      <c r="C25" s="422">
        <v>208</v>
      </c>
      <c r="D25" s="422" t="s">
        <v>479</v>
      </c>
      <c r="E25" s="422">
        <v>67.8</v>
      </c>
      <c r="F25" s="422">
        <v>150</v>
      </c>
    </row>
    <row r="26" spans="1:6">
      <c r="A26" s="422"/>
      <c r="B26" s="422"/>
      <c r="C26" s="422">
        <v>149</v>
      </c>
      <c r="D26" s="422" t="s">
        <v>480</v>
      </c>
      <c r="E26" s="422">
        <v>20.5</v>
      </c>
      <c r="F26" s="422">
        <v>70</v>
      </c>
    </row>
    <row r="27" spans="1:6">
      <c r="A27" s="422"/>
      <c r="B27" s="422"/>
      <c r="C27" s="422">
        <v>151</v>
      </c>
      <c r="D27" s="422" t="s">
        <v>481</v>
      </c>
      <c r="E27" s="422">
        <v>11.3</v>
      </c>
      <c r="F27" s="422">
        <v>50</v>
      </c>
    </row>
    <row r="28" spans="1:6" s="64" customFormat="1">
      <c r="A28" s="422"/>
      <c r="B28" s="422"/>
      <c r="C28" s="422">
        <v>154</v>
      </c>
      <c r="D28" s="422" t="s">
        <v>482</v>
      </c>
      <c r="E28" s="422">
        <v>18.5</v>
      </c>
      <c r="F28" s="422">
        <v>50</v>
      </c>
    </row>
    <row r="29" spans="1:6">
      <c r="A29" s="422"/>
      <c r="B29" s="422"/>
      <c r="C29" s="422">
        <v>174</v>
      </c>
      <c r="D29" s="422" t="s">
        <v>483</v>
      </c>
      <c r="E29" s="422">
        <v>12.2</v>
      </c>
      <c r="F29" s="422">
        <v>50</v>
      </c>
    </row>
    <row r="30" spans="1:6">
      <c r="A30" s="422"/>
      <c r="B30" s="422"/>
      <c r="C30" s="422">
        <v>91</v>
      </c>
      <c r="D30" s="422" t="s">
        <v>484</v>
      </c>
      <c r="E30" s="422">
        <v>59.7</v>
      </c>
      <c r="F30" s="422">
        <v>70</v>
      </c>
    </row>
    <row r="31" spans="1:6">
      <c r="A31" s="422"/>
      <c r="B31" s="422"/>
      <c r="C31" s="422">
        <v>92</v>
      </c>
      <c r="D31" s="422" t="s">
        <v>485</v>
      </c>
      <c r="E31" s="422">
        <v>76.3</v>
      </c>
      <c r="F31" s="422">
        <v>100</v>
      </c>
    </row>
    <row r="32" spans="1:6">
      <c r="A32" s="422"/>
      <c r="B32" s="422"/>
      <c r="C32" s="422">
        <v>93</v>
      </c>
      <c r="D32" s="422" t="s">
        <v>486</v>
      </c>
      <c r="E32" s="422">
        <v>72.7</v>
      </c>
      <c r="F32" s="422">
        <v>100</v>
      </c>
    </row>
    <row r="33" spans="1:6" s="64" customFormat="1">
      <c r="A33" s="422"/>
      <c r="B33" s="422"/>
      <c r="C33" s="422">
        <v>94</v>
      </c>
      <c r="D33" s="422" t="s">
        <v>487</v>
      </c>
      <c r="E33" s="422">
        <v>62.7</v>
      </c>
      <c r="F33" s="422">
        <v>100</v>
      </c>
    </row>
    <row r="34" spans="1:6">
      <c r="A34" s="422"/>
      <c r="B34" s="422"/>
      <c r="C34" s="422">
        <v>95</v>
      </c>
      <c r="D34" s="422" t="s">
        <v>488</v>
      </c>
      <c r="E34" s="422">
        <v>50.5</v>
      </c>
      <c r="F34" s="422">
        <v>100</v>
      </c>
    </row>
    <row r="35" spans="1:6">
      <c r="A35" s="422"/>
      <c r="B35" s="422"/>
      <c r="C35" s="422">
        <v>96</v>
      </c>
      <c r="D35" s="422">
        <v>5</v>
      </c>
      <c r="E35" s="422">
        <v>14</v>
      </c>
      <c r="F35" s="422">
        <v>50</v>
      </c>
    </row>
    <row r="36" spans="1:6">
      <c r="A36" s="422">
        <v>4</v>
      </c>
      <c r="B36" s="422" t="s">
        <v>489</v>
      </c>
      <c r="C36" s="422">
        <v>217</v>
      </c>
      <c r="D36" s="422" t="s">
        <v>490</v>
      </c>
      <c r="E36" s="422">
        <v>8.6</v>
      </c>
      <c r="F36" s="422">
        <v>40</v>
      </c>
    </row>
    <row r="37" spans="1:6" s="64" customFormat="1">
      <c r="A37" s="422"/>
      <c r="B37" s="422"/>
      <c r="C37" s="422">
        <v>220</v>
      </c>
      <c r="D37" s="422" t="s">
        <v>491</v>
      </c>
      <c r="E37" s="422">
        <v>20.7</v>
      </c>
      <c r="F37" s="422">
        <v>70</v>
      </c>
    </row>
    <row r="38" spans="1:6">
      <c r="A38" s="422"/>
      <c r="B38" s="422"/>
      <c r="C38" s="422">
        <v>216</v>
      </c>
      <c r="D38" s="422" t="s">
        <v>492</v>
      </c>
      <c r="E38" s="422">
        <v>24.2</v>
      </c>
      <c r="F38" s="422">
        <v>70</v>
      </c>
    </row>
    <row r="39" spans="1:6">
      <c r="A39" s="422"/>
      <c r="B39" s="422"/>
      <c r="C39" s="422">
        <v>298</v>
      </c>
      <c r="D39" s="422" t="s">
        <v>493</v>
      </c>
      <c r="E39" s="422">
        <v>21.2</v>
      </c>
      <c r="F39" s="422">
        <v>70</v>
      </c>
    </row>
    <row r="40" spans="1:6">
      <c r="A40" s="422"/>
      <c r="B40" s="422"/>
      <c r="C40" s="422">
        <v>307</v>
      </c>
      <c r="D40" s="422" t="s">
        <v>494</v>
      </c>
      <c r="E40" s="422">
        <v>59.8</v>
      </c>
      <c r="F40" s="422">
        <v>150</v>
      </c>
    </row>
    <row r="41" spans="1:6">
      <c r="A41" s="422"/>
      <c r="B41" s="422"/>
      <c r="C41" s="422">
        <v>354</v>
      </c>
      <c r="D41" s="422">
        <v>10</v>
      </c>
      <c r="E41" s="422">
        <v>47.7</v>
      </c>
      <c r="F41" s="422">
        <v>100</v>
      </c>
    </row>
    <row r="42" spans="1:6" s="64" customFormat="1">
      <c r="A42" s="422"/>
      <c r="B42" s="422"/>
      <c r="C42" s="422">
        <v>119</v>
      </c>
      <c r="D42" s="422" t="s">
        <v>495</v>
      </c>
      <c r="E42" s="422">
        <v>12.3</v>
      </c>
      <c r="F42" s="422">
        <v>50</v>
      </c>
    </row>
    <row r="43" spans="1:6" s="64" customFormat="1">
      <c r="A43" s="422"/>
      <c r="B43" s="422"/>
      <c r="C43" s="422">
        <v>137</v>
      </c>
      <c r="D43" s="422" t="s">
        <v>496</v>
      </c>
      <c r="E43" s="422">
        <v>25.7</v>
      </c>
      <c r="F43" s="422">
        <v>70</v>
      </c>
    </row>
    <row r="44" spans="1:6" s="64" customFormat="1">
      <c r="A44" s="422"/>
      <c r="B44" s="422"/>
      <c r="C44" s="422">
        <v>120</v>
      </c>
      <c r="D44" s="422" t="s">
        <v>497</v>
      </c>
      <c r="E44" s="422">
        <v>17.600000000000001</v>
      </c>
      <c r="F44" s="422">
        <v>50</v>
      </c>
    </row>
    <row r="45" spans="1:6" s="64" customFormat="1">
      <c r="A45" s="422"/>
      <c r="B45" s="422"/>
      <c r="C45" s="422">
        <v>71</v>
      </c>
      <c r="D45" s="422" t="s">
        <v>498</v>
      </c>
      <c r="E45" s="422">
        <v>53.9</v>
      </c>
      <c r="F45" s="422">
        <v>100</v>
      </c>
    </row>
    <row r="46" spans="1:6">
      <c r="A46" s="422"/>
      <c r="B46" s="422"/>
      <c r="C46" s="422">
        <v>86</v>
      </c>
      <c r="D46" s="422" t="s">
        <v>499</v>
      </c>
      <c r="E46" s="422">
        <v>51.2</v>
      </c>
      <c r="F46" s="422">
        <v>100</v>
      </c>
    </row>
    <row r="47" spans="1:6">
      <c r="A47" s="422"/>
      <c r="B47" s="422"/>
      <c r="C47" s="422">
        <v>130</v>
      </c>
      <c r="D47" s="422" t="s">
        <v>500</v>
      </c>
      <c r="E47" s="422">
        <v>55</v>
      </c>
      <c r="F47" s="422">
        <v>100</v>
      </c>
    </row>
    <row r="48" spans="1:6">
      <c r="A48" s="422"/>
      <c r="B48" s="422"/>
      <c r="C48" s="422">
        <v>234</v>
      </c>
      <c r="D48" s="422" t="s">
        <v>501</v>
      </c>
      <c r="E48" s="422">
        <v>75.900000000000006</v>
      </c>
      <c r="F48" s="422">
        <v>120</v>
      </c>
    </row>
    <row r="49" spans="1:6">
      <c r="A49" s="422"/>
      <c r="B49" s="422"/>
      <c r="C49" s="422">
        <v>30</v>
      </c>
      <c r="D49" s="422" t="s">
        <v>502</v>
      </c>
      <c r="E49" s="422">
        <v>158.30000000000001</v>
      </c>
      <c r="F49" s="422">
        <v>250</v>
      </c>
    </row>
    <row r="50" spans="1:6">
      <c r="A50" s="422"/>
      <c r="B50" s="422"/>
      <c r="C50" s="422">
        <v>31</v>
      </c>
      <c r="D50" s="422" t="s">
        <v>503</v>
      </c>
      <c r="E50" s="422">
        <v>78.8</v>
      </c>
      <c r="F50" s="422">
        <v>120</v>
      </c>
    </row>
    <row r="51" spans="1:6">
      <c r="A51" s="422"/>
      <c r="B51" s="422"/>
      <c r="C51" s="422">
        <v>42</v>
      </c>
      <c r="D51" s="422" t="s">
        <v>504</v>
      </c>
      <c r="E51" s="422">
        <v>53.9</v>
      </c>
      <c r="F51" s="422">
        <v>100</v>
      </c>
    </row>
    <row r="52" spans="1:6">
      <c r="A52" s="422">
        <v>5</v>
      </c>
      <c r="B52" s="422" t="s">
        <v>505</v>
      </c>
      <c r="C52" s="422">
        <v>127</v>
      </c>
      <c r="D52" s="422">
        <v>12</v>
      </c>
      <c r="E52" s="422">
        <v>14.6</v>
      </c>
      <c r="F52" s="422">
        <v>60</v>
      </c>
    </row>
    <row r="53" spans="1:6">
      <c r="A53" s="422"/>
      <c r="B53" s="422"/>
      <c r="C53" s="422">
        <v>127</v>
      </c>
      <c r="D53" s="422">
        <v>27</v>
      </c>
      <c r="E53" s="422">
        <v>8.3000000000000007</v>
      </c>
      <c r="F53" s="422">
        <v>40</v>
      </c>
    </row>
    <row r="54" spans="1:6">
      <c r="A54" s="422"/>
      <c r="B54" s="422"/>
      <c r="C54" s="422">
        <v>131</v>
      </c>
      <c r="D54" s="422">
        <v>17</v>
      </c>
      <c r="E54" s="422">
        <v>19.3</v>
      </c>
      <c r="F54" s="422">
        <v>100</v>
      </c>
    </row>
    <row r="55" spans="1:6">
      <c r="A55" s="422"/>
      <c r="B55" s="422"/>
      <c r="C55" s="422">
        <v>128</v>
      </c>
      <c r="D55" s="422">
        <v>25</v>
      </c>
      <c r="E55" s="422">
        <v>23.5</v>
      </c>
      <c r="F55" s="422">
        <v>120</v>
      </c>
    </row>
    <row r="56" spans="1:6">
      <c r="A56" s="422"/>
      <c r="B56" s="422"/>
      <c r="C56" s="422">
        <v>133</v>
      </c>
      <c r="D56" s="422">
        <v>3</v>
      </c>
      <c r="E56" s="422">
        <v>24.7</v>
      </c>
      <c r="F56" s="422">
        <v>130</v>
      </c>
    </row>
    <row r="57" spans="1:6">
      <c r="A57" s="422"/>
      <c r="B57" s="422"/>
      <c r="C57" s="422">
        <v>138</v>
      </c>
      <c r="D57" s="422">
        <v>25</v>
      </c>
      <c r="E57" s="422">
        <v>52</v>
      </c>
      <c r="F57" s="422">
        <v>280</v>
      </c>
    </row>
    <row r="58" spans="1:6">
      <c r="A58" s="422"/>
      <c r="B58" s="422"/>
      <c r="C58" s="422">
        <v>136</v>
      </c>
      <c r="D58" s="422">
        <v>12</v>
      </c>
      <c r="E58" s="422">
        <v>20.6</v>
      </c>
      <c r="F58" s="422">
        <v>120</v>
      </c>
    </row>
    <row r="59" spans="1:6">
      <c r="A59" s="422"/>
      <c r="B59" s="422"/>
      <c r="C59" s="422">
        <v>37</v>
      </c>
      <c r="D59" s="422">
        <v>2</v>
      </c>
      <c r="E59" s="422">
        <v>68</v>
      </c>
      <c r="F59" s="422">
        <v>300</v>
      </c>
    </row>
    <row r="60" spans="1:6">
      <c r="A60" s="422"/>
      <c r="B60" s="422"/>
      <c r="C60" s="422">
        <v>21</v>
      </c>
      <c r="D60" s="422">
        <v>6</v>
      </c>
      <c r="E60" s="422">
        <v>36.4</v>
      </c>
      <c r="F60" s="422">
        <v>180</v>
      </c>
    </row>
    <row r="61" spans="1:6">
      <c r="A61" s="422"/>
      <c r="B61" s="422"/>
      <c r="C61" s="422">
        <v>54</v>
      </c>
      <c r="D61" s="422">
        <v>6</v>
      </c>
      <c r="E61" s="422">
        <v>7.8</v>
      </c>
      <c r="F61" s="422">
        <v>60</v>
      </c>
    </row>
    <row r="62" spans="1:6">
      <c r="A62" s="422"/>
      <c r="B62" s="422"/>
      <c r="C62" s="422">
        <v>47</v>
      </c>
      <c r="D62" s="422">
        <v>5</v>
      </c>
      <c r="E62" s="422">
        <v>23.2</v>
      </c>
      <c r="F62" s="422">
        <v>170</v>
      </c>
    </row>
    <row r="63" spans="1:6">
      <c r="A63" s="422"/>
      <c r="B63" s="422"/>
      <c r="C63" s="422">
        <v>80</v>
      </c>
      <c r="D63" s="422">
        <v>5</v>
      </c>
      <c r="E63" s="422">
        <v>46</v>
      </c>
      <c r="F63" s="422">
        <v>230</v>
      </c>
    </row>
    <row r="64" spans="1:6">
      <c r="A64" s="422"/>
      <c r="B64" s="422"/>
      <c r="C64" s="422">
        <v>69</v>
      </c>
      <c r="D64" s="422">
        <v>9</v>
      </c>
      <c r="E64" s="422">
        <v>8.1</v>
      </c>
      <c r="F64" s="422">
        <v>50</v>
      </c>
    </row>
    <row r="65" spans="1:6">
      <c r="A65" s="547" t="s">
        <v>63</v>
      </c>
      <c r="B65" s="548"/>
      <c r="C65" s="422"/>
      <c r="D65" s="422"/>
      <c r="E65" s="422">
        <v>2430.6999999999998</v>
      </c>
      <c r="F65" s="422">
        <v>5566</v>
      </c>
    </row>
    <row r="66" spans="1:6">
      <c r="A66" s="123"/>
      <c r="B66" s="123"/>
      <c r="C66" s="123"/>
      <c r="D66" s="123"/>
      <c r="E66" s="123"/>
      <c r="F66" s="123"/>
    </row>
    <row r="67" spans="1:6">
      <c r="A67" s="424"/>
      <c r="B67" s="424"/>
      <c r="C67" s="424"/>
      <c r="D67" s="424"/>
      <c r="E67" s="424"/>
      <c r="F67" s="424"/>
    </row>
  </sheetData>
  <mergeCells count="3">
    <mergeCell ref="A1:F1"/>
    <mergeCell ref="A2:F2"/>
    <mergeCell ref="A65:B6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5"/>
  <sheetViews>
    <sheetView topLeftCell="A34" workbookViewId="0">
      <selection activeCell="I58" sqref="I58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21" t="s">
        <v>0</v>
      </c>
      <c r="B1" s="521"/>
      <c r="C1" s="521"/>
      <c r="D1" s="521"/>
      <c r="E1" s="521"/>
      <c r="F1" s="521"/>
    </row>
    <row r="2" spans="1:6" ht="30" customHeight="1">
      <c r="A2" s="522" t="s">
        <v>1</v>
      </c>
      <c r="B2" s="522"/>
      <c r="C2" s="522"/>
      <c r="D2" s="522"/>
      <c r="E2" s="522"/>
      <c r="F2" s="522"/>
    </row>
    <row r="3" spans="1:6" ht="45" customHeight="1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>
      <c r="A4" s="341">
        <v>1</v>
      </c>
      <c r="B4" s="341" t="s">
        <v>251</v>
      </c>
      <c r="C4" s="341">
        <v>46</v>
      </c>
      <c r="D4" s="341" t="s">
        <v>252</v>
      </c>
      <c r="E4" s="341">
        <v>100</v>
      </c>
      <c r="F4" s="341">
        <v>80</v>
      </c>
    </row>
    <row r="5" spans="1:6">
      <c r="A5" s="341">
        <f>A4+1</f>
        <v>2</v>
      </c>
      <c r="B5" s="341"/>
      <c r="C5" s="341">
        <v>42</v>
      </c>
      <c r="D5" s="341" t="s">
        <v>253</v>
      </c>
      <c r="E5" s="341">
        <v>100</v>
      </c>
      <c r="F5" s="341">
        <v>60</v>
      </c>
    </row>
    <row r="6" spans="1:6">
      <c r="A6" s="341">
        <f t="shared" ref="A6:A54" si="0">A5+1</f>
        <v>3</v>
      </c>
      <c r="B6" s="341"/>
      <c r="C6" s="341">
        <v>48</v>
      </c>
      <c r="D6" s="341" t="s">
        <v>254</v>
      </c>
      <c r="E6" s="341">
        <v>100</v>
      </c>
      <c r="F6" s="341">
        <v>90</v>
      </c>
    </row>
    <row r="7" spans="1:6">
      <c r="A7" s="341">
        <f t="shared" si="0"/>
        <v>4</v>
      </c>
      <c r="B7" s="341"/>
      <c r="C7" s="341">
        <v>33</v>
      </c>
      <c r="D7" s="341" t="s">
        <v>255</v>
      </c>
      <c r="E7" s="341">
        <v>80</v>
      </c>
      <c r="F7" s="341">
        <v>60</v>
      </c>
    </row>
    <row r="8" spans="1:6">
      <c r="A8" s="341">
        <f t="shared" si="0"/>
        <v>5</v>
      </c>
      <c r="B8" s="341"/>
      <c r="C8" s="341">
        <v>32</v>
      </c>
      <c r="D8" s="341" t="s">
        <v>256</v>
      </c>
      <c r="E8" s="341">
        <v>100</v>
      </c>
      <c r="F8" s="341">
        <v>90</v>
      </c>
    </row>
    <row r="9" spans="1:6">
      <c r="A9" s="341">
        <f t="shared" si="0"/>
        <v>6</v>
      </c>
      <c r="B9" s="341"/>
      <c r="C9" s="341">
        <v>31</v>
      </c>
      <c r="D9" s="341" t="s">
        <v>257</v>
      </c>
      <c r="E9" s="341">
        <v>100</v>
      </c>
      <c r="F9" s="341">
        <v>60</v>
      </c>
    </row>
    <row r="10" spans="1:6">
      <c r="A10" s="341">
        <f t="shared" si="0"/>
        <v>7</v>
      </c>
      <c r="B10" s="341"/>
      <c r="C10" s="341">
        <v>25</v>
      </c>
      <c r="D10" s="341">
        <v>2.2999999999999998</v>
      </c>
      <c r="E10" s="341">
        <v>80</v>
      </c>
      <c r="F10" s="341">
        <v>90</v>
      </c>
    </row>
    <row r="11" spans="1:6">
      <c r="A11" s="341">
        <f t="shared" si="0"/>
        <v>8</v>
      </c>
      <c r="B11" s="341"/>
      <c r="C11" s="341">
        <v>36</v>
      </c>
      <c r="D11" s="341" t="s">
        <v>258</v>
      </c>
      <c r="E11" s="341">
        <v>50</v>
      </c>
      <c r="F11" s="341">
        <v>60</v>
      </c>
    </row>
    <row r="12" spans="1:6">
      <c r="A12" s="341">
        <f t="shared" si="0"/>
        <v>9</v>
      </c>
      <c r="B12" s="341"/>
      <c r="C12" s="341">
        <v>44</v>
      </c>
      <c r="D12" s="341" t="s">
        <v>259</v>
      </c>
      <c r="E12" s="341">
        <v>60</v>
      </c>
      <c r="F12" s="341">
        <v>80</v>
      </c>
    </row>
    <row r="13" spans="1:6">
      <c r="A13" s="341">
        <f t="shared" si="0"/>
        <v>10</v>
      </c>
      <c r="B13" s="341"/>
      <c r="C13" s="341">
        <v>43</v>
      </c>
      <c r="D13" s="341" t="s">
        <v>260</v>
      </c>
      <c r="E13" s="341">
        <v>50</v>
      </c>
      <c r="F13" s="341">
        <v>60</v>
      </c>
    </row>
    <row r="14" spans="1:6">
      <c r="A14" s="341">
        <f t="shared" si="0"/>
        <v>11</v>
      </c>
      <c r="B14" s="341" t="s">
        <v>261</v>
      </c>
      <c r="C14" s="341">
        <v>23</v>
      </c>
      <c r="D14" s="341" t="s">
        <v>262</v>
      </c>
      <c r="E14" s="341">
        <v>100</v>
      </c>
      <c r="F14" s="341">
        <v>80</v>
      </c>
    </row>
    <row r="15" spans="1:6">
      <c r="A15" s="341">
        <f t="shared" si="0"/>
        <v>12</v>
      </c>
      <c r="B15" s="341"/>
      <c r="C15" s="366">
        <v>15</v>
      </c>
      <c r="D15" s="366" t="s">
        <v>263</v>
      </c>
      <c r="E15" s="366">
        <v>60</v>
      </c>
      <c r="F15" s="366">
        <v>50</v>
      </c>
    </row>
    <row r="16" spans="1:6">
      <c r="A16" s="341">
        <f t="shared" si="0"/>
        <v>13</v>
      </c>
      <c r="B16" s="341"/>
      <c r="C16" s="366">
        <v>8</v>
      </c>
      <c r="D16" s="366" t="s">
        <v>264</v>
      </c>
      <c r="E16" s="366">
        <v>60</v>
      </c>
      <c r="F16" s="366">
        <v>50</v>
      </c>
    </row>
    <row r="17" spans="1:6">
      <c r="A17" s="341">
        <f t="shared" si="0"/>
        <v>14</v>
      </c>
      <c r="B17" s="341"/>
      <c r="C17" s="366">
        <v>10</v>
      </c>
      <c r="D17" s="366" t="s">
        <v>265</v>
      </c>
      <c r="E17" s="366">
        <v>80</v>
      </c>
      <c r="F17" s="366">
        <v>40</v>
      </c>
    </row>
    <row r="18" spans="1:6">
      <c r="A18" s="341">
        <f t="shared" si="0"/>
        <v>15</v>
      </c>
      <c r="B18" s="341"/>
      <c r="C18" s="366">
        <v>26</v>
      </c>
      <c r="D18" s="366" t="s">
        <v>266</v>
      </c>
      <c r="E18" s="366">
        <v>60</v>
      </c>
      <c r="F18" s="366">
        <v>40</v>
      </c>
    </row>
    <row r="19" spans="1:6">
      <c r="A19" s="341">
        <f t="shared" si="0"/>
        <v>16</v>
      </c>
      <c r="B19" s="341"/>
      <c r="C19" s="366">
        <v>28</v>
      </c>
      <c r="D19" s="341" t="s">
        <v>267</v>
      </c>
      <c r="E19" s="366">
        <v>100</v>
      </c>
      <c r="F19" s="366">
        <v>100</v>
      </c>
    </row>
    <row r="20" spans="1:6">
      <c r="A20" s="341">
        <f t="shared" si="0"/>
        <v>17</v>
      </c>
      <c r="B20" s="341"/>
      <c r="C20" s="366">
        <v>45</v>
      </c>
      <c r="D20" s="341" t="s">
        <v>268</v>
      </c>
      <c r="E20" s="366">
        <v>80</v>
      </c>
      <c r="F20" s="366">
        <v>40</v>
      </c>
    </row>
    <row r="21" spans="1:6">
      <c r="A21" s="341">
        <f t="shared" si="0"/>
        <v>18</v>
      </c>
      <c r="B21" s="341" t="s">
        <v>269</v>
      </c>
      <c r="C21" s="366">
        <v>129</v>
      </c>
      <c r="D21" s="341" t="s">
        <v>270</v>
      </c>
      <c r="E21" s="366">
        <v>100</v>
      </c>
      <c r="F21" s="366">
        <v>70</v>
      </c>
    </row>
    <row r="22" spans="1:6">
      <c r="A22" s="341">
        <f t="shared" si="0"/>
        <v>19</v>
      </c>
      <c r="B22" s="341"/>
      <c r="C22" s="366">
        <v>130</v>
      </c>
      <c r="D22" s="341" t="s">
        <v>271</v>
      </c>
      <c r="E22" s="366">
        <v>50</v>
      </c>
      <c r="F22" s="366">
        <v>40</v>
      </c>
    </row>
    <row r="23" spans="1:6">
      <c r="A23" s="341">
        <f t="shared" si="0"/>
        <v>20</v>
      </c>
      <c r="B23" s="341"/>
      <c r="C23" s="366">
        <v>132</v>
      </c>
      <c r="D23" s="341" t="s">
        <v>272</v>
      </c>
      <c r="E23" s="366">
        <v>150</v>
      </c>
      <c r="F23" s="366">
        <v>100</v>
      </c>
    </row>
    <row r="24" spans="1:6">
      <c r="A24" s="341">
        <f t="shared" si="0"/>
        <v>21</v>
      </c>
      <c r="B24" s="341"/>
      <c r="C24" s="366">
        <v>131</v>
      </c>
      <c r="D24" s="341" t="s">
        <v>273</v>
      </c>
      <c r="E24" s="366">
        <v>130</v>
      </c>
      <c r="F24" s="366">
        <v>80</v>
      </c>
    </row>
    <row r="25" spans="1:6">
      <c r="A25" s="341">
        <f t="shared" si="0"/>
        <v>22</v>
      </c>
      <c r="B25" s="341"/>
      <c r="C25" s="366">
        <v>133</v>
      </c>
      <c r="D25" s="341" t="s">
        <v>274</v>
      </c>
      <c r="E25" s="366">
        <v>140</v>
      </c>
      <c r="F25" s="366">
        <v>100</v>
      </c>
    </row>
    <row r="26" spans="1:6">
      <c r="A26" s="341">
        <f t="shared" si="0"/>
        <v>23</v>
      </c>
      <c r="B26" s="341"/>
      <c r="C26" s="366">
        <v>93</v>
      </c>
      <c r="D26" s="341" t="s">
        <v>275</v>
      </c>
      <c r="E26" s="366">
        <v>100</v>
      </c>
      <c r="F26" s="366">
        <v>70</v>
      </c>
    </row>
    <row r="27" spans="1:6">
      <c r="A27" s="341">
        <f t="shared" si="0"/>
        <v>24</v>
      </c>
      <c r="B27" s="341"/>
      <c r="C27" s="366">
        <v>70</v>
      </c>
      <c r="D27" s="341" t="s">
        <v>276</v>
      </c>
      <c r="E27" s="366">
        <v>70</v>
      </c>
      <c r="F27" s="366">
        <v>70</v>
      </c>
    </row>
    <row r="28" spans="1:6">
      <c r="A28" s="341">
        <f t="shared" si="0"/>
        <v>25</v>
      </c>
      <c r="B28" s="341"/>
      <c r="C28" s="366">
        <v>90</v>
      </c>
      <c r="D28" s="341" t="s">
        <v>277</v>
      </c>
      <c r="E28" s="366">
        <v>200</v>
      </c>
      <c r="F28" s="366">
        <v>150</v>
      </c>
    </row>
    <row r="29" spans="1:6">
      <c r="A29" s="341">
        <f t="shared" si="0"/>
        <v>26</v>
      </c>
      <c r="B29" s="341"/>
      <c r="C29" s="366">
        <v>89</v>
      </c>
      <c r="D29" s="341" t="s">
        <v>278</v>
      </c>
      <c r="E29" s="366">
        <v>90</v>
      </c>
      <c r="F29" s="366">
        <v>60</v>
      </c>
    </row>
    <row r="30" spans="1:6">
      <c r="A30" s="341">
        <f t="shared" si="0"/>
        <v>27</v>
      </c>
      <c r="B30" s="341"/>
      <c r="C30" s="366">
        <v>106</v>
      </c>
      <c r="D30" s="341" t="s">
        <v>279</v>
      </c>
      <c r="E30" s="366">
        <v>200</v>
      </c>
      <c r="F30" s="366">
        <v>200</v>
      </c>
    </row>
    <row r="31" spans="1:6">
      <c r="A31" s="341">
        <f t="shared" si="0"/>
        <v>28</v>
      </c>
      <c r="B31" s="341"/>
      <c r="C31" s="366">
        <v>121</v>
      </c>
      <c r="D31" s="341" t="s">
        <v>280</v>
      </c>
      <c r="E31" s="366">
        <v>200</v>
      </c>
      <c r="F31" s="366">
        <v>200</v>
      </c>
    </row>
    <row r="32" spans="1:6">
      <c r="A32" s="341">
        <f t="shared" si="0"/>
        <v>29</v>
      </c>
      <c r="B32" s="341"/>
      <c r="C32" s="366">
        <v>94</v>
      </c>
      <c r="D32" s="341" t="s">
        <v>281</v>
      </c>
      <c r="E32" s="366">
        <v>100</v>
      </c>
      <c r="F32" s="366">
        <v>50</v>
      </c>
    </row>
    <row r="33" spans="1:6">
      <c r="A33" s="341">
        <f t="shared" si="0"/>
        <v>30</v>
      </c>
      <c r="B33" s="341" t="s">
        <v>282</v>
      </c>
      <c r="C33" s="341">
        <v>4</v>
      </c>
      <c r="D33" s="341" t="s">
        <v>283</v>
      </c>
      <c r="E33" s="341">
        <v>50</v>
      </c>
      <c r="F33" s="341">
        <v>20</v>
      </c>
    </row>
    <row r="34" spans="1:6">
      <c r="A34" s="341">
        <f t="shared" si="0"/>
        <v>31</v>
      </c>
      <c r="B34" s="341"/>
      <c r="C34" s="341">
        <v>61</v>
      </c>
      <c r="D34" s="341" t="s">
        <v>284</v>
      </c>
      <c r="E34" s="341">
        <v>60</v>
      </c>
      <c r="F34" s="341">
        <v>50</v>
      </c>
    </row>
    <row r="35" spans="1:6">
      <c r="A35" s="341">
        <f t="shared" si="0"/>
        <v>32</v>
      </c>
      <c r="B35" s="341"/>
      <c r="C35" s="341">
        <v>104</v>
      </c>
      <c r="D35" s="341" t="s">
        <v>285</v>
      </c>
      <c r="E35" s="341">
        <v>80</v>
      </c>
      <c r="F35" s="341">
        <v>50</v>
      </c>
    </row>
    <row r="36" spans="1:6">
      <c r="A36" s="341">
        <f t="shared" si="0"/>
        <v>33</v>
      </c>
      <c r="B36" s="341"/>
      <c r="C36" s="341">
        <v>106</v>
      </c>
      <c r="D36" s="341" t="s">
        <v>286</v>
      </c>
      <c r="E36" s="341">
        <v>90</v>
      </c>
      <c r="F36" s="341">
        <v>50</v>
      </c>
    </row>
    <row r="37" spans="1:6">
      <c r="A37" s="341">
        <f t="shared" si="0"/>
        <v>34</v>
      </c>
      <c r="B37" s="341"/>
      <c r="C37" s="341">
        <v>118</v>
      </c>
      <c r="D37" s="341" t="s">
        <v>287</v>
      </c>
      <c r="E37" s="341">
        <v>150</v>
      </c>
      <c r="F37" s="341">
        <v>80</v>
      </c>
    </row>
    <row r="38" spans="1:6">
      <c r="A38" s="341">
        <f t="shared" si="0"/>
        <v>35</v>
      </c>
      <c r="B38" s="341"/>
      <c r="C38" s="341">
        <v>121</v>
      </c>
      <c r="D38" s="341" t="s">
        <v>288</v>
      </c>
      <c r="E38" s="341">
        <v>120</v>
      </c>
      <c r="F38" s="341">
        <v>30</v>
      </c>
    </row>
    <row r="39" spans="1:6">
      <c r="A39" s="341">
        <f t="shared" si="0"/>
        <v>36</v>
      </c>
      <c r="B39" s="341"/>
      <c r="C39" s="341">
        <v>125</v>
      </c>
      <c r="D39" s="341" t="s">
        <v>289</v>
      </c>
      <c r="E39" s="341">
        <v>100</v>
      </c>
      <c r="F39" s="341">
        <v>50</v>
      </c>
    </row>
    <row r="40" spans="1:6">
      <c r="A40" s="341">
        <f t="shared" si="0"/>
        <v>37</v>
      </c>
      <c r="B40" s="341"/>
      <c r="C40" s="341">
        <v>95</v>
      </c>
      <c r="D40" s="341" t="s">
        <v>290</v>
      </c>
      <c r="E40" s="341">
        <v>200</v>
      </c>
      <c r="F40" s="341">
        <v>100</v>
      </c>
    </row>
    <row r="41" spans="1:6">
      <c r="A41" s="341">
        <f t="shared" si="0"/>
        <v>38</v>
      </c>
      <c r="B41" s="341"/>
      <c r="C41" s="341">
        <v>77</v>
      </c>
      <c r="D41" s="341" t="s">
        <v>291</v>
      </c>
      <c r="E41" s="341">
        <v>60</v>
      </c>
      <c r="F41" s="341">
        <v>40</v>
      </c>
    </row>
    <row r="42" spans="1:6">
      <c r="A42" s="341">
        <f t="shared" si="0"/>
        <v>39</v>
      </c>
      <c r="B42" s="341"/>
      <c r="C42" s="341">
        <v>96</v>
      </c>
      <c r="D42" s="341" t="s">
        <v>292</v>
      </c>
      <c r="E42" s="341">
        <v>50</v>
      </c>
      <c r="F42" s="341">
        <v>20</v>
      </c>
    </row>
    <row r="43" spans="1:6">
      <c r="A43" s="341">
        <f t="shared" si="0"/>
        <v>40</v>
      </c>
      <c r="B43" s="341" t="s">
        <v>293</v>
      </c>
      <c r="C43" s="341">
        <v>25</v>
      </c>
      <c r="D43" s="341" t="s">
        <v>294</v>
      </c>
      <c r="E43" s="341">
        <v>50</v>
      </c>
      <c r="F43" s="341">
        <v>20</v>
      </c>
    </row>
    <row r="44" spans="1:6">
      <c r="A44" s="341">
        <f t="shared" si="0"/>
        <v>41</v>
      </c>
      <c r="B44" s="341"/>
      <c r="C44" s="341">
        <v>50</v>
      </c>
      <c r="D44" s="341" t="s">
        <v>295</v>
      </c>
      <c r="E44" s="341">
        <v>150</v>
      </c>
      <c r="F44" s="341">
        <v>90</v>
      </c>
    </row>
    <row r="45" spans="1:6">
      <c r="A45" s="341">
        <f t="shared" si="0"/>
        <v>42</v>
      </c>
      <c r="B45" s="341"/>
      <c r="C45" s="341">
        <v>59</v>
      </c>
      <c r="D45" s="341" t="s">
        <v>296</v>
      </c>
      <c r="E45" s="341">
        <v>20</v>
      </c>
      <c r="F45" s="341">
        <v>10</v>
      </c>
    </row>
    <row r="46" spans="1:6">
      <c r="A46" s="341">
        <f t="shared" si="0"/>
        <v>43</v>
      </c>
      <c r="B46" s="341"/>
      <c r="C46" s="341">
        <v>80</v>
      </c>
      <c r="D46" s="341" t="s">
        <v>286</v>
      </c>
      <c r="E46" s="341">
        <v>20</v>
      </c>
      <c r="F46" s="341">
        <v>10</v>
      </c>
    </row>
    <row r="47" spans="1:6">
      <c r="A47" s="341">
        <f t="shared" si="0"/>
        <v>44</v>
      </c>
      <c r="B47" s="341"/>
      <c r="C47" s="341">
        <v>81</v>
      </c>
      <c r="D47" s="341" t="s">
        <v>297</v>
      </c>
      <c r="E47" s="341">
        <v>100</v>
      </c>
      <c r="F47" s="341">
        <v>60</v>
      </c>
    </row>
    <row r="48" spans="1:6">
      <c r="A48" s="341">
        <f t="shared" si="0"/>
        <v>45</v>
      </c>
      <c r="B48" s="341"/>
      <c r="C48" s="341">
        <v>89</v>
      </c>
      <c r="D48" s="341" t="s">
        <v>298</v>
      </c>
      <c r="E48" s="341">
        <v>60</v>
      </c>
      <c r="F48" s="341">
        <v>10</v>
      </c>
    </row>
    <row r="49" spans="1:6">
      <c r="A49" s="341">
        <f t="shared" si="0"/>
        <v>46</v>
      </c>
      <c r="B49" s="341"/>
      <c r="C49" s="341">
        <v>97</v>
      </c>
      <c r="D49" s="341" t="s">
        <v>299</v>
      </c>
      <c r="E49" s="341">
        <v>100</v>
      </c>
      <c r="F49" s="341">
        <v>50</v>
      </c>
    </row>
    <row r="50" spans="1:6">
      <c r="A50" s="341">
        <f t="shared" si="0"/>
        <v>47</v>
      </c>
      <c r="B50" s="341"/>
      <c r="C50" s="341">
        <v>72</v>
      </c>
      <c r="D50" s="341" t="s">
        <v>300</v>
      </c>
      <c r="E50" s="341">
        <v>100</v>
      </c>
      <c r="F50" s="341">
        <v>50</v>
      </c>
    </row>
    <row r="51" spans="1:6">
      <c r="A51" s="341">
        <f t="shared" si="0"/>
        <v>48</v>
      </c>
      <c r="B51" s="341"/>
      <c r="C51" s="341">
        <v>87</v>
      </c>
      <c r="D51" s="341" t="s">
        <v>301</v>
      </c>
      <c r="E51" s="341">
        <v>150</v>
      </c>
      <c r="F51" s="341">
        <v>50</v>
      </c>
    </row>
    <row r="52" spans="1:6">
      <c r="A52" s="341">
        <f t="shared" si="0"/>
        <v>49</v>
      </c>
      <c r="B52" s="341" t="s">
        <v>302</v>
      </c>
      <c r="C52" s="341">
        <v>39</v>
      </c>
      <c r="D52" s="341" t="s">
        <v>303</v>
      </c>
      <c r="E52" s="341">
        <v>20</v>
      </c>
      <c r="F52" s="341">
        <v>10</v>
      </c>
    </row>
    <row r="53" spans="1:6">
      <c r="A53" s="341">
        <f t="shared" si="0"/>
        <v>50</v>
      </c>
      <c r="B53" s="341"/>
      <c r="C53" s="341">
        <v>93</v>
      </c>
      <c r="D53" s="341" t="s">
        <v>304</v>
      </c>
      <c r="E53" s="341">
        <v>50</v>
      </c>
      <c r="F53" s="341">
        <v>30</v>
      </c>
    </row>
    <row r="54" spans="1:6">
      <c r="A54" s="341">
        <f t="shared" si="0"/>
        <v>51</v>
      </c>
      <c r="B54" s="341"/>
      <c r="C54" s="341">
        <v>88</v>
      </c>
      <c r="D54" s="341" t="s">
        <v>305</v>
      </c>
      <c r="E54" s="341">
        <v>15</v>
      </c>
      <c r="F54" s="341">
        <v>5</v>
      </c>
    </row>
    <row r="55" spans="1:6">
      <c r="A55" s="341"/>
      <c r="B55" s="341"/>
      <c r="C55" s="341"/>
      <c r="D55" s="341"/>
      <c r="E55" s="341">
        <f>SUM(E4:E54)</f>
        <v>4685</v>
      </c>
      <c r="F55" s="341">
        <f>SUM(F4:F54)</f>
        <v>3205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4"/>
  <sheetViews>
    <sheetView workbookViewId="0">
      <selection sqref="A1:XFD1048576"/>
    </sheetView>
  </sheetViews>
  <sheetFormatPr defaultRowHeight="15"/>
  <cols>
    <col min="1" max="1" width="18.8554687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256" width="9.140625" style="189"/>
    <col min="257" max="257" width="18.85546875" style="189" customWidth="1"/>
    <col min="258" max="258" width="11.5703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140625" style="189"/>
    <col min="266" max="266" width="10.5703125" style="189" customWidth="1"/>
    <col min="267" max="512" width="9.140625" style="189"/>
    <col min="513" max="513" width="18.85546875" style="189" customWidth="1"/>
    <col min="514" max="514" width="11.5703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140625" style="189"/>
    <col min="522" max="522" width="10.5703125" style="189" customWidth="1"/>
    <col min="523" max="768" width="9.140625" style="189"/>
    <col min="769" max="769" width="18.85546875" style="189" customWidth="1"/>
    <col min="770" max="770" width="11.5703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140625" style="189"/>
    <col min="778" max="778" width="10.5703125" style="189" customWidth="1"/>
    <col min="779" max="1024" width="9.140625" style="189"/>
    <col min="1025" max="1025" width="18.85546875" style="189" customWidth="1"/>
    <col min="1026" max="1026" width="11.5703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140625" style="189"/>
    <col min="1034" max="1034" width="10.5703125" style="189" customWidth="1"/>
    <col min="1035" max="1280" width="9.140625" style="189"/>
    <col min="1281" max="1281" width="18.85546875" style="189" customWidth="1"/>
    <col min="1282" max="1282" width="11.5703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140625" style="189"/>
    <col min="1290" max="1290" width="10.5703125" style="189" customWidth="1"/>
    <col min="1291" max="1536" width="9.140625" style="189"/>
    <col min="1537" max="1537" width="18.85546875" style="189" customWidth="1"/>
    <col min="1538" max="1538" width="11.5703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140625" style="189"/>
    <col min="1546" max="1546" width="10.5703125" style="189" customWidth="1"/>
    <col min="1547" max="1792" width="9.140625" style="189"/>
    <col min="1793" max="1793" width="18.85546875" style="189" customWidth="1"/>
    <col min="1794" max="1794" width="11.5703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140625" style="189"/>
    <col min="1802" max="1802" width="10.5703125" style="189" customWidth="1"/>
    <col min="1803" max="2048" width="9.140625" style="189"/>
    <col min="2049" max="2049" width="18.85546875" style="189" customWidth="1"/>
    <col min="2050" max="2050" width="11.5703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140625" style="189"/>
    <col min="2058" max="2058" width="10.5703125" style="189" customWidth="1"/>
    <col min="2059" max="2304" width="9.140625" style="189"/>
    <col min="2305" max="2305" width="18.85546875" style="189" customWidth="1"/>
    <col min="2306" max="2306" width="11.5703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140625" style="189"/>
    <col min="2314" max="2314" width="10.5703125" style="189" customWidth="1"/>
    <col min="2315" max="2560" width="9.140625" style="189"/>
    <col min="2561" max="2561" width="18.85546875" style="189" customWidth="1"/>
    <col min="2562" max="2562" width="11.5703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140625" style="189"/>
    <col min="2570" max="2570" width="10.5703125" style="189" customWidth="1"/>
    <col min="2571" max="2816" width="9.140625" style="189"/>
    <col min="2817" max="2817" width="18.85546875" style="189" customWidth="1"/>
    <col min="2818" max="2818" width="11.5703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140625" style="189"/>
    <col min="2826" max="2826" width="10.5703125" style="189" customWidth="1"/>
    <col min="2827" max="3072" width="9.140625" style="189"/>
    <col min="3073" max="3073" width="18.85546875" style="189" customWidth="1"/>
    <col min="3074" max="3074" width="11.5703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140625" style="189"/>
    <col min="3082" max="3082" width="10.5703125" style="189" customWidth="1"/>
    <col min="3083" max="3328" width="9.140625" style="189"/>
    <col min="3329" max="3329" width="18.85546875" style="189" customWidth="1"/>
    <col min="3330" max="3330" width="11.5703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140625" style="189"/>
    <col min="3338" max="3338" width="10.5703125" style="189" customWidth="1"/>
    <col min="3339" max="3584" width="9.140625" style="189"/>
    <col min="3585" max="3585" width="18.85546875" style="189" customWidth="1"/>
    <col min="3586" max="3586" width="11.5703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140625" style="189"/>
    <col min="3594" max="3594" width="10.5703125" style="189" customWidth="1"/>
    <col min="3595" max="3840" width="9.140625" style="189"/>
    <col min="3841" max="3841" width="18.85546875" style="189" customWidth="1"/>
    <col min="3842" max="3842" width="11.5703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140625" style="189"/>
    <col min="3850" max="3850" width="10.5703125" style="189" customWidth="1"/>
    <col min="3851" max="4096" width="9.140625" style="189"/>
    <col min="4097" max="4097" width="18.85546875" style="189" customWidth="1"/>
    <col min="4098" max="4098" width="11.5703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140625" style="189"/>
    <col min="4106" max="4106" width="10.5703125" style="189" customWidth="1"/>
    <col min="4107" max="4352" width="9.140625" style="189"/>
    <col min="4353" max="4353" width="18.85546875" style="189" customWidth="1"/>
    <col min="4354" max="4354" width="11.5703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140625" style="189"/>
    <col min="4362" max="4362" width="10.5703125" style="189" customWidth="1"/>
    <col min="4363" max="4608" width="9.140625" style="189"/>
    <col min="4609" max="4609" width="18.85546875" style="189" customWidth="1"/>
    <col min="4610" max="4610" width="11.5703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140625" style="189"/>
    <col min="4618" max="4618" width="10.5703125" style="189" customWidth="1"/>
    <col min="4619" max="4864" width="9.140625" style="189"/>
    <col min="4865" max="4865" width="18.85546875" style="189" customWidth="1"/>
    <col min="4866" max="4866" width="11.5703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140625" style="189"/>
    <col min="4874" max="4874" width="10.5703125" style="189" customWidth="1"/>
    <col min="4875" max="5120" width="9.140625" style="189"/>
    <col min="5121" max="5121" width="18.85546875" style="189" customWidth="1"/>
    <col min="5122" max="5122" width="11.5703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140625" style="189"/>
    <col min="5130" max="5130" width="10.5703125" style="189" customWidth="1"/>
    <col min="5131" max="5376" width="9.140625" style="189"/>
    <col min="5377" max="5377" width="18.85546875" style="189" customWidth="1"/>
    <col min="5378" max="5378" width="11.5703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140625" style="189"/>
    <col min="5386" max="5386" width="10.5703125" style="189" customWidth="1"/>
    <col min="5387" max="5632" width="9.140625" style="189"/>
    <col min="5633" max="5633" width="18.85546875" style="189" customWidth="1"/>
    <col min="5634" max="5634" width="11.5703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140625" style="189"/>
    <col min="5642" max="5642" width="10.5703125" style="189" customWidth="1"/>
    <col min="5643" max="5888" width="9.140625" style="189"/>
    <col min="5889" max="5889" width="18.85546875" style="189" customWidth="1"/>
    <col min="5890" max="5890" width="11.5703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140625" style="189"/>
    <col min="5898" max="5898" width="10.5703125" style="189" customWidth="1"/>
    <col min="5899" max="6144" width="9.140625" style="189"/>
    <col min="6145" max="6145" width="18.85546875" style="189" customWidth="1"/>
    <col min="6146" max="6146" width="11.5703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140625" style="189"/>
    <col min="6154" max="6154" width="10.5703125" style="189" customWidth="1"/>
    <col min="6155" max="6400" width="9.140625" style="189"/>
    <col min="6401" max="6401" width="18.85546875" style="189" customWidth="1"/>
    <col min="6402" max="6402" width="11.5703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140625" style="189"/>
    <col min="6410" max="6410" width="10.5703125" style="189" customWidth="1"/>
    <col min="6411" max="6656" width="9.140625" style="189"/>
    <col min="6657" max="6657" width="18.85546875" style="189" customWidth="1"/>
    <col min="6658" max="6658" width="11.5703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140625" style="189"/>
    <col min="6666" max="6666" width="10.5703125" style="189" customWidth="1"/>
    <col min="6667" max="6912" width="9.140625" style="189"/>
    <col min="6913" max="6913" width="18.85546875" style="189" customWidth="1"/>
    <col min="6914" max="6914" width="11.5703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140625" style="189"/>
    <col min="6922" max="6922" width="10.5703125" style="189" customWidth="1"/>
    <col min="6923" max="7168" width="9.140625" style="189"/>
    <col min="7169" max="7169" width="18.85546875" style="189" customWidth="1"/>
    <col min="7170" max="7170" width="11.5703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140625" style="189"/>
    <col min="7178" max="7178" width="10.5703125" style="189" customWidth="1"/>
    <col min="7179" max="7424" width="9.140625" style="189"/>
    <col min="7425" max="7425" width="18.85546875" style="189" customWidth="1"/>
    <col min="7426" max="7426" width="11.5703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140625" style="189"/>
    <col min="7434" max="7434" width="10.5703125" style="189" customWidth="1"/>
    <col min="7435" max="7680" width="9.140625" style="189"/>
    <col min="7681" max="7681" width="18.85546875" style="189" customWidth="1"/>
    <col min="7682" max="7682" width="11.5703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140625" style="189"/>
    <col min="7690" max="7690" width="10.5703125" style="189" customWidth="1"/>
    <col min="7691" max="7936" width="9.140625" style="189"/>
    <col min="7937" max="7937" width="18.85546875" style="189" customWidth="1"/>
    <col min="7938" max="7938" width="11.5703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140625" style="189"/>
    <col min="7946" max="7946" width="10.5703125" style="189" customWidth="1"/>
    <col min="7947" max="8192" width="9.140625" style="189"/>
    <col min="8193" max="8193" width="18.85546875" style="189" customWidth="1"/>
    <col min="8194" max="8194" width="11.5703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140625" style="189"/>
    <col min="8202" max="8202" width="10.5703125" style="189" customWidth="1"/>
    <col min="8203" max="8448" width="9.140625" style="189"/>
    <col min="8449" max="8449" width="18.85546875" style="189" customWidth="1"/>
    <col min="8450" max="8450" width="11.5703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140625" style="189"/>
    <col min="8458" max="8458" width="10.5703125" style="189" customWidth="1"/>
    <col min="8459" max="8704" width="9.140625" style="189"/>
    <col min="8705" max="8705" width="18.85546875" style="189" customWidth="1"/>
    <col min="8706" max="8706" width="11.5703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140625" style="189"/>
    <col min="8714" max="8714" width="10.5703125" style="189" customWidth="1"/>
    <col min="8715" max="8960" width="9.140625" style="189"/>
    <col min="8961" max="8961" width="18.85546875" style="189" customWidth="1"/>
    <col min="8962" max="8962" width="11.5703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140625" style="189"/>
    <col min="8970" max="8970" width="10.5703125" style="189" customWidth="1"/>
    <col min="8971" max="9216" width="9.140625" style="189"/>
    <col min="9217" max="9217" width="18.85546875" style="189" customWidth="1"/>
    <col min="9218" max="9218" width="11.5703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140625" style="189"/>
    <col min="9226" max="9226" width="10.5703125" style="189" customWidth="1"/>
    <col min="9227" max="9472" width="9.140625" style="189"/>
    <col min="9473" max="9473" width="18.85546875" style="189" customWidth="1"/>
    <col min="9474" max="9474" width="11.5703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140625" style="189"/>
    <col min="9482" max="9482" width="10.5703125" style="189" customWidth="1"/>
    <col min="9483" max="9728" width="9.140625" style="189"/>
    <col min="9729" max="9729" width="18.85546875" style="189" customWidth="1"/>
    <col min="9730" max="9730" width="11.5703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140625" style="189"/>
    <col min="9738" max="9738" width="10.5703125" style="189" customWidth="1"/>
    <col min="9739" max="9984" width="9.140625" style="189"/>
    <col min="9985" max="9985" width="18.85546875" style="189" customWidth="1"/>
    <col min="9986" max="9986" width="11.5703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140625" style="189"/>
    <col min="9994" max="9994" width="10.5703125" style="189" customWidth="1"/>
    <col min="9995" max="10240" width="9.140625" style="189"/>
    <col min="10241" max="10241" width="18.85546875" style="189" customWidth="1"/>
    <col min="10242" max="10242" width="11.5703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140625" style="189"/>
    <col min="10250" max="10250" width="10.5703125" style="189" customWidth="1"/>
    <col min="10251" max="10496" width="9.140625" style="189"/>
    <col min="10497" max="10497" width="18.85546875" style="189" customWidth="1"/>
    <col min="10498" max="10498" width="11.5703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140625" style="189"/>
    <col min="10506" max="10506" width="10.5703125" style="189" customWidth="1"/>
    <col min="10507" max="10752" width="9.140625" style="189"/>
    <col min="10753" max="10753" width="18.85546875" style="189" customWidth="1"/>
    <col min="10754" max="10754" width="11.5703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140625" style="189"/>
    <col min="10762" max="10762" width="10.5703125" style="189" customWidth="1"/>
    <col min="10763" max="11008" width="9.140625" style="189"/>
    <col min="11009" max="11009" width="18.85546875" style="189" customWidth="1"/>
    <col min="11010" max="11010" width="11.5703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140625" style="189"/>
    <col min="11018" max="11018" width="10.5703125" style="189" customWidth="1"/>
    <col min="11019" max="11264" width="9.140625" style="189"/>
    <col min="11265" max="11265" width="18.85546875" style="189" customWidth="1"/>
    <col min="11266" max="11266" width="11.5703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140625" style="189"/>
    <col min="11274" max="11274" width="10.5703125" style="189" customWidth="1"/>
    <col min="11275" max="11520" width="9.140625" style="189"/>
    <col min="11521" max="11521" width="18.85546875" style="189" customWidth="1"/>
    <col min="11522" max="11522" width="11.5703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140625" style="189"/>
    <col min="11530" max="11530" width="10.5703125" style="189" customWidth="1"/>
    <col min="11531" max="11776" width="9.140625" style="189"/>
    <col min="11777" max="11777" width="18.85546875" style="189" customWidth="1"/>
    <col min="11778" max="11778" width="11.5703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140625" style="189"/>
    <col min="11786" max="11786" width="10.5703125" style="189" customWidth="1"/>
    <col min="11787" max="12032" width="9.140625" style="189"/>
    <col min="12033" max="12033" width="18.85546875" style="189" customWidth="1"/>
    <col min="12034" max="12034" width="11.5703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140625" style="189"/>
    <col min="12042" max="12042" width="10.5703125" style="189" customWidth="1"/>
    <col min="12043" max="12288" width="9.140625" style="189"/>
    <col min="12289" max="12289" width="18.85546875" style="189" customWidth="1"/>
    <col min="12290" max="12290" width="11.5703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140625" style="189"/>
    <col min="12298" max="12298" width="10.5703125" style="189" customWidth="1"/>
    <col min="12299" max="12544" width="9.140625" style="189"/>
    <col min="12545" max="12545" width="18.85546875" style="189" customWidth="1"/>
    <col min="12546" max="12546" width="11.5703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140625" style="189"/>
    <col min="12554" max="12554" width="10.5703125" style="189" customWidth="1"/>
    <col min="12555" max="12800" width="9.140625" style="189"/>
    <col min="12801" max="12801" width="18.85546875" style="189" customWidth="1"/>
    <col min="12802" max="12802" width="11.5703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140625" style="189"/>
    <col min="12810" max="12810" width="10.5703125" style="189" customWidth="1"/>
    <col min="12811" max="13056" width="9.140625" style="189"/>
    <col min="13057" max="13057" width="18.85546875" style="189" customWidth="1"/>
    <col min="13058" max="13058" width="11.5703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140625" style="189"/>
    <col min="13066" max="13066" width="10.5703125" style="189" customWidth="1"/>
    <col min="13067" max="13312" width="9.140625" style="189"/>
    <col min="13313" max="13313" width="18.85546875" style="189" customWidth="1"/>
    <col min="13314" max="13314" width="11.5703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140625" style="189"/>
    <col min="13322" max="13322" width="10.5703125" style="189" customWidth="1"/>
    <col min="13323" max="13568" width="9.140625" style="189"/>
    <col min="13569" max="13569" width="18.85546875" style="189" customWidth="1"/>
    <col min="13570" max="13570" width="11.5703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140625" style="189"/>
    <col min="13578" max="13578" width="10.5703125" style="189" customWidth="1"/>
    <col min="13579" max="13824" width="9.140625" style="189"/>
    <col min="13825" max="13825" width="18.85546875" style="189" customWidth="1"/>
    <col min="13826" max="13826" width="11.5703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140625" style="189"/>
    <col min="13834" max="13834" width="10.5703125" style="189" customWidth="1"/>
    <col min="13835" max="14080" width="9.140625" style="189"/>
    <col min="14081" max="14081" width="18.85546875" style="189" customWidth="1"/>
    <col min="14082" max="14082" width="11.5703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140625" style="189"/>
    <col min="14090" max="14090" width="10.5703125" style="189" customWidth="1"/>
    <col min="14091" max="14336" width="9.140625" style="189"/>
    <col min="14337" max="14337" width="18.85546875" style="189" customWidth="1"/>
    <col min="14338" max="14338" width="11.5703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140625" style="189"/>
    <col min="14346" max="14346" width="10.5703125" style="189" customWidth="1"/>
    <col min="14347" max="14592" width="9.140625" style="189"/>
    <col min="14593" max="14593" width="18.85546875" style="189" customWidth="1"/>
    <col min="14594" max="14594" width="11.5703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140625" style="189"/>
    <col min="14602" max="14602" width="10.5703125" style="189" customWidth="1"/>
    <col min="14603" max="14848" width="9.140625" style="189"/>
    <col min="14849" max="14849" width="18.85546875" style="189" customWidth="1"/>
    <col min="14850" max="14850" width="11.5703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140625" style="189"/>
    <col min="14858" max="14858" width="10.5703125" style="189" customWidth="1"/>
    <col min="14859" max="15104" width="9.140625" style="189"/>
    <col min="15105" max="15105" width="18.85546875" style="189" customWidth="1"/>
    <col min="15106" max="15106" width="11.5703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140625" style="189"/>
    <col min="15114" max="15114" width="10.5703125" style="189" customWidth="1"/>
    <col min="15115" max="15360" width="9.140625" style="189"/>
    <col min="15361" max="15361" width="18.85546875" style="189" customWidth="1"/>
    <col min="15362" max="15362" width="11.5703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140625" style="189"/>
    <col min="15370" max="15370" width="10.5703125" style="189" customWidth="1"/>
    <col min="15371" max="15616" width="9.140625" style="189"/>
    <col min="15617" max="15617" width="18.85546875" style="189" customWidth="1"/>
    <col min="15618" max="15618" width="11.5703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140625" style="189"/>
    <col min="15626" max="15626" width="10.5703125" style="189" customWidth="1"/>
    <col min="15627" max="15872" width="9.140625" style="189"/>
    <col min="15873" max="15873" width="18.85546875" style="189" customWidth="1"/>
    <col min="15874" max="15874" width="11.5703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140625" style="189"/>
    <col min="15882" max="15882" width="10.5703125" style="189" customWidth="1"/>
    <col min="15883" max="16128" width="9.140625" style="189"/>
    <col min="16129" max="16129" width="18.85546875" style="189" customWidth="1"/>
    <col min="16130" max="16130" width="11.5703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140625" style="189"/>
    <col min="16138" max="16138" width="10.5703125" style="189" customWidth="1"/>
    <col min="16139" max="16384" width="9.140625" style="189"/>
  </cols>
  <sheetData>
    <row r="2" spans="1:10" ht="32.2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.75">
      <c r="A3" s="179"/>
      <c r="B3" s="179"/>
      <c r="C3" s="179"/>
      <c r="D3" s="181"/>
      <c r="E3" s="181"/>
      <c r="F3" s="181"/>
      <c r="G3" s="181"/>
      <c r="H3" s="182"/>
      <c r="I3" s="183"/>
      <c r="J3" s="179"/>
    </row>
    <row r="4" spans="1:10" ht="15.75">
      <c r="A4" s="180"/>
      <c r="B4" s="180"/>
      <c r="C4" s="180"/>
      <c r="D4" s="179"/>
      <c r="E4" s="179"/>
      <c r="F4" s="179"/>
      <c r="G4" s="179"/>
      <c r="H4" s="179"/>
      <c r="I4" s="179"/>
      <c r="J4" s="184"/>
    </row>
    <row r="5" spans="1:10" ht="15" customHeight="1">
      <c r="A5" s="139"/>
      <c r="B5" s="134"/>
      <c r="C5" s="128"/>
      <c r="D5" s="140"/>
      <c r="E5" s="140"/>
      <c r="F5" s="141"/>
      <c r="G5" s="129"/>
      <c r="H5" s="201"/>
      <c r="I5" s="201"/>
      <c r="J5" s="130"/>
    </row>
    <row r="6" spans="1:10" ht="15" customHeight="1">
      <c r="A6" s="139"/>
      <c r="B6" s="134"/>
      <c r="C6" s="128"/>
      <c r="D6" s="140"/>
      <c r="E6" s="140"/>
      <c r="F6" s="141"/>
      <c r="G6" s="129"/>
      <c r="H6" s="201"/>
      <c r="I6" s="201"/>
      <c r="J6" s="130"/>
    </row>
    <row r="7" spans="1:10" ht="15" customHeight="1">
      <c r="A7" s="139"/>
      <c r="B7" s="134"/>
      <c r="C7" s="128"/>
      <c r="D7" s="140"/>
      <c r="E7" s="140"/>
      <c r="F7" s="141"/>
      <c r="G7" s="129"/>
      <c r="H7" s="201"/>
      <c r="I7" s="201"/>
      <c r="J7" s="130"/>
    </row>
    <row r="8" spans="1:10" ht="15" customHeight="1">
      <c r="A8" s="139"/>
      <c r="B8" s="134"/>
      <c r="C8" s="128"/>
      <c r="D8" s="140"/>
      <c r="E8" s="140"/>
      <c r="F8" s="141"/>
      <c r="G8" s="129"/>
      <c r="H8" s="201"/>
      <c r="I8" s="201"/>
      <c r="J8" s="130"/>
    </row>
    <row r="9" spans="1:10" ht="15" customHeight="1">
      <c r="A9" s="139"/>
      <c r="B9" s="134"/>
      <c r="C9" s="128"/>
      <c r="D9" s="140"/>
      <c r="E9" s="140"/>
      <c r="F9" s="141"/>
      <c r="G9" s="129"/>
      <c r="H9" s="201"/>
      <c r="I9" s="201"/>
      <c r="J9" s="130"/>
    </row>
    <row r="10" spans="1:10" ht="15" customHeight="1">
      <c r="A10" s="139"/>
      <c r="B10" s="134"/>
      <c r="C10" s="128"/>
      <c r="D10" s="140"/>
      <c r="E10" s="140"/>
      <c r="F10" s="141"/>
      <c r="G10" s="129"/>
      <c r="H10" s="201"/>
      <c r="I10" s="201"/>
      <c r="J10" s="130"/>
    </row>
    <row r="11" spans="1:10" ht="15" customHeight="1">
      <c r="A11" s="139"/>
      <c r="B11" s="134"/>
      <c r="C11" s="128"/>
      <c r="D11" s="140"/>
      <c r="E11" s="140"/>
      <c r="F11" s="141"/>
      <c r="G11" s="129"/>
      <c r="H11" s="201"/>
      <c r="I11" s="201"/>
      <c r="J11" s="130"/>
    </row>
    <row r="12" spans="1:10" ht="15" customHeight="1">
      <c r="A12" s="139"/>
      <c r="B12" s="134"/>
      <c r="C12" s="128"/>
      <c r="D12" s="140"/>
      <c r="E12" s="140"/>
      <c r="F12" s="141"/>
      <c r="G12" s="129"/>
      <c r="H12" s="201"/>
      <c r="I12" s="201"/>
      <c r="J12" s="130"/>
    </row>
    <row r="13" spans="1:10" ht="15" customHeight="1">
      <c r="A13" s="139"/>
      <c r="B13" s="134"/>
      <c r="C13" s="128"/>
      <c r="D13" s="140"/>
      <c r="E13" s="140"/>
      <c r="F13" s="141"/>
      <c r="G13" s="129"/>
      <c r="H13" s="201"/>
      <c r="I13" s="201"/>
      <c r="J13" s="130"/>
    </row>
    <row r="14" spans="1:10">
      <c r="A14" s="143"/>
      <c r="B14" s="144"/>
      <c r="C14" s="144"/>
      <c r="D14" s="143"/>
      <c r="E14" s="143"/>
      <c r="F14" s="147"/>
      <c r="G14" s="133"/>
      <c r="H14" s="131"/>
      <c r="I14" s="131"/>
      <c r="J14" s="135"/>
    </row>
    <row r="15" spans="1:10" ht="15" customHeight="1">
      <c r="A15" s="139"/>
      <c r="B15" s="134"/>
      <c r="C15" s="128"/>
      <c r="D15" s="145"/>
      <c r="E15" s="145"/>
      <c r="F15" s="146"/>
      <c r="G15" s="129"/>
      <c r="H15" s="201"/>
      <c r="I15" s="201"/>
      <c r="J15" s="130"/>
    </row>
    <row r="16" spans="1:10" ht="15" customHeight="1">
      <c r="A16" s="139"/>
      <c r="B16" s="134"/>
      <c r="C16" s="128"/>
      <c r="D16" s="145"/>
      <c r="E16" s="145"/>
      <c r="F16" s="146"/>
      <c r="G16" s="129"/>
      <c r="H16" s="201"/>
      <c r="I16" s="201"/>
      <c r="J16" s="130"/>
    </row>
    <row r="17" spans="1:10">
      <c r="A17" s="131"/>
      <c r="B17" s="132"/>
      <c r="C17" s="132"/>
      <c r="D17" s="131"/>
      <c r="E17" s="131"/>
      <c r="F17" s="135"/>
      <c r="G17" s="133"/>
      <c r="H17" s="137"/>
      <c r="I17" s="137"/>
      <c r="J17" s="135"/>
    </row>
    <row r="18" spans="1:10" ht="15" hidden="1" customHeight="1">
      <c r="A18" s="243"/>
      <c r="B18" s="142"/>
      <c r="C18" s="142"/>
      <c r="D18" s="140"/>
      <c r="E18" s="140"/>
      <c r="F18" s="141"/>
      <c r="G18" s="129"/>
      <c r="H18" s="201"/>
      <c r="I18" s="201"/>
      <c r="J18" s="130"/>
    </row>
    <row r="19" spans="1:10" ht="15" hidden="1" customHeight="1">
      <c r="A19" s="243"/>
      <c r="B19" s="142"/>
      <c r="C19" s="142"/>
      <c r="D19" s="140"/>
      <c r="E19" s="140"/>
      <c r="F19" s="141"/>
      <c r="G19" s="129"/>
      <c r="H19" s="201"/>
      <c r="I19" s="201"/>
      <c r="J19" s="130"/>
    </row>
    <row r="20" spans="1:10" ht="29.25" hidden="1" customHeight="1">
      <c r="A20" s="131"/>
      <c r="B20" s="132"/>
      <c r="C20" s="132"/>
      <c r="D20" s="131"/>
      <c r="E20" s="131"/>
      <c r="F20" s="136"/>
      <c r="G20" s="133"/>
      <c r="H20" s="137"/>
      <c r="I20" s="137"/>
      <c r="J20" s="135"/>
    </row>
    <row r="21" spans="1:10" ht="15.75">
      <c r="A21" s="224"/>
      <c r="B21" s="125"/>
      <c r="C21" s="224"/>
      <c r="D21" s="125"/>
      <c r="E21" s="125"/>
      <c r="F21" s="224"/>
      <c r="G21" s="125"/>
      <c r="H21" s="224"/>
      <c r="I21" s="224"/>
      <c r="J21" s="224"/>
    </row>
    <row r="22" spans="1:10" ht="15.7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t="18.75">
      <c r="A24" s="127"/>
      <c r="B24" s="127"/>
      <c r="C24" s="127"/>
      <c r="D24" s="127"/>
      <c r="E24" s="127"/>
      <c r="F24" s="127"/>
      <c r="G24" s="127"/>
      <c r="H24" s="127"/>
      <c r="I24" s="12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3" sqref="A3"/>
    </sheetView>
  </sheetViews>
  <sheetFormatPr defaultRowHeight="15"/>
  <cols>
    <col min="1" max="1" width="18.85546875" style="189" customWidth="1"/>
    <col min="2" max="2" width="12.42578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42578125" style="189" bestFit="1" customWidth="1"/>
    <col min="10" max="10" width="10.5703125" style="189" customWidth="1"/>
    <col min="11" max="11" width="0" style="189" hidden="1" customWidth="1"/>
    <col min="12" max="256" width="9.140625" style="189"/>
    <col min="257" max="257" width="18.85546875" style="189" customWidth="1"/>
    <col min="258" max="258" width="12.42578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42578125" style="189" bestFit="1" customWidth="1"/>
    <col min="266" max="266" width="10.5703125" style="189" customWidth="1"/>
    <col min="267" max="512" width="9.140625" style="189"/>
    <col min="513" max="513" width="18.85546875" style="189" customWidth="1"/>
    <col min="514" max="514" width="12.42578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42578125" style="189" bestFit="1" customWidth="1"/>
    <col min="522" max="522" width="10.5703125" style="189" customWidth="1"/>
    <col min="523" max="768" width="9.140625" style="189"/>
    <col min="769" max="769" width="18.85546875" style="189" customWidth="1"/>
    <col min="770" max="770" width="12.42578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42578125" style="189" bestFit="1" customWidth="1"/>
    <col min="778" max="778" width="10.5703125" style="189" customWidth="1"/>
    <col min="779" max="1024" width="9.140625" style="189"/>
    <col min="1025" max="1025" width="18.85546875" style="189" customWidth="1"/>
    <col min="1026" max="1026" width="12.42578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42578125" style="189" bestFit="1" customWidth="1"/>
    <col min="1034" max="1034" width="10.5703125" style="189" customWidth="1"/>
    <col min="1035" max="1280" width="9.140625" style="189"/>
    <col min="1281" max="1281" width="18.85546875" style="189" customWidth="1"/>
    <col min="1282" max="1282" width="12.42578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42578125" style="189" bestFit="1" customWidth="1"/>
    <col min="1290" max="1290" width="10.5703125" style="189" customWidth="1"/>
    <col min="1291" max="1536" width="9.140625" style="189"/>
    <col min="1537" max="1537" width="18.85546875" style="189" customWidth="1"/>
    <col min="1538" max="1538" width="12.42578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42578125" style="189" bestFit="1" customWidth="1"/>
    <col min="1546" max="1546" width="10.5703125" style="189" customWidth="1"/>
    <col min="1547" max="1792" width="9.140625" style="189"/>
    <col min="1793" max="1793" width="18.85546875" style="189" customWidth="1"/>
    <col min="1794" max="1794" width="12.42578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42578125" style="189" bestFit="1" customWidth="1"/>
    <col min="1802" max="1802" width="10.5703125" style="189" customWidth="1"/>
    <col min="1803" max="2048" width="9.140625" style="189"/>
    <col min="2049" max="2049" width="18.85546875" style="189" customWidth="1"/>
    <col min="2050" max="2050" width="12.42578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42578125" style="189" bestFit="1" customWidth="1"/>
    <col min="2058" max="2058" width="10.5703125" style="189" customWidth="1"/>
    <col min="2059" max="2304" width="9.140625" style="189"/>
    <col min="2305" max="2305" width="18.85546875" style="189" customWidth="1"/>
    <col min="2306" max="2306" width="12.42578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42578125" style="189" bestFit="1" customWidth="1"/>
    <col min="2314" max="2314" width="10.5703125" style="189" customWidth="1"/>
    <col min="2315" max="2560" width="9.140625" style="189"/>
    <col min="2561" max="2561" width="18.85546875" style="189" customWidth="1"/>
    <col min="2562" max="2562" width="12.42578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42578125" style="189" bestFit="1" customWidth="1"/>
    <col min="2570" max="2570" width="10.5703125" style="189" customWidth="1"/>
    <col min="2571" max="2816" width="9.140625" style="189"/>
    <col min="2817" max="2817" width="18.85546875" style="189" customWidth="1"/>
    <col min="2818" max="2818" width="12.42578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42578125" style="189" bestFit="1" customWidth="1"/>
    <col min="2826" max="2826" width="10.5703125" style="189" customWidth="1"/>
    <col min="2827" max="3072" width="9.140625" style="189"/>
    <col min="3073" max="3073" width="18.85546875" style="189" customWidth="1"/>
    <col min="3074" max="3074" width="12.42578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42578125" style="189" bestFit="1" customWidth="1"/>
    <col min="3082" max="3082" width="10.5703125" style="189" customWidth="1"/>
    <col min="3083" max="3328" width="9.140625" style="189"/>
    <col min="3329" max="3329" width="18.85546875" style="189" customWidth="1"/>
    <col min="3330" max="3330" width="12.42578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42578125" style="189" bestFit="1" customWidth="1"/>
    <col min="3338" max="3338" width="10.5703125" style="189" customWidth="1"/>
    <col min="3339" max="3584" width="9.140625" style="189"/>
    <col min="3585" max="3585" width="18.85546875" style="189" customWidth="1"/>
    <col min="3586" max="3586" width="12.42578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42578125" style="189" bestFit="1" customWidth="1"/>
    <col min="3594" max="3594" width="10.5703125" style="189" customWidth="1"/>
    <col min="3595" max="3840" width="9.140625" style="189"/>
    <col min="3841" max="3841" width="18.85546875" style="189" customWidth="1"/>
    <col min="3842" max="3842" width="12.42578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42578125" style="189" bestFit="1" customWidth="1"/>
    <col min="3850" max="3850" width="10.5703125" style="189" customWidth="1"/>
    <col min="3851" max="4096" width="9.140625" style="189"/>
    <col min="4097" max="4097" width="18.85546875" style="189" customWidth="1"/>
    <col min="4098" max="4098" width="12.42578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42578125" style="189" bestFit="1" customWidth="1"/>
    <col min="4106" max="4106" width="10.5703125" style="189" customWidth="1"/>
    <col min="4107" max="4352" width="9.140625" style="189"/>
    <col min="4353" max="4353" width="18.85546875" style="189" customWidth="1"/>
    <col min="4354" max="4354" width="12.42578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42578125" style="189" bestFit="1" customWidth="1"/>
    <col min="4362" max="4362" width="10.5703125" style="189" customWidth="1"/>
    <col min="4363" max="4608" width="9.140625" style="189"/>
    <col min="4609" max="4609" width="18.85546875" style="189" customWidth="1"/>
    <col min="4610" max="4610" width="12.42578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42578125" style="189" bestFit="1" customWidth="1"/>
    <col min="4618" max="4618" width="10.5703125" style="189" customWidth="1"/>
    <col min="4619" max="4864" width="9.140625" style="189"/>
    <col min="4865" max="4865" width="18.85546875" style="189" customWidth="1"/>
    <col min="4866" max="4866" width="12.42578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42578125" style="189" bestFit="1" customWidth="1"/>
    <col min="4874" max="4874" width="10.5703125" style="189" customWidth="1"/>
    <col min="4875" max="5120" width="9.140625" style="189"/>
    <col min="5121" max="5121" width="18.85546875" style="189" customWidth="1"/>
    <col min="5122" max="5122" width="12.42578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42578125" style="189" bestFit="1" customWidth="1"/>
    <col min="5130" max="5130" width="10.5703125" style="189" customWidth="1"/>
    <col min="5131" max="5376" width="9.140625" style="189"/>
    <col min="5377" max="5377" width="18.85546875" style="189" customWidth="1"/>
    <col min="5378" max="5378" width="12.42578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42578125" style="189" bestFit="1" customWidth="1"/>
    <col min="5386" max="5386" width="10.5703125" style="189" customWidth="1"/>
    <col min="5387" max="5632" width="9.140625" style="189"/>
    <col min="5633" max="5633" width="18.85546875" style="189" customWidth="1"/>
    <col min="5634" max="5634" width="12.42578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42578125" style="189" bestFit="1" customWidth="1"/>
    <col min="5642" max="5642" width="10.5703125" style="189" customWidth="1"/>
    <col min="5643" max="5888" width="9.140625" style="189"/>
    <col min="5889" max="5889" width="18.85546875" style="189" customWidth="1"/>
    <col min="5890" max="5890" width="12.42578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42578125" style="189" bestFit="1" customWidth="1"/>
    <col min="5898" max="5898" width="10.5703125" style="189" customWidth="1"/>
    <col min="5899" max="6144" width="9.140625" style="189"/>
    <col min="6145" max="6145" width="18.85546875" style="189" customWidth="1"/>
    <col min="6146" max="6146" width="12.42578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42578125" style="189" bestFit="1" customWidth="1"/>
    <col min="6154" max="6154" width="10.5703125" style="189" customWidth="1"/>
    <col min="6155" max="6400" width="9.140625" style="189"/>
    <col min="6401" max="6401" width="18.85546875" style="189" customWidth="1"/>
    <col min="6402" max="6402" width="12.42578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42578125" style="189" bestFit="1" customWidth="1"/>
    <col min="6410" max="6410" width="10.5703125" style="189" customWidth="1"/>
    <col min="6411" max="6656" width="9.140625" style="189"/>
    <col min="6657" max="6657" width="18.85546875" style="189" customWidth="1"/>
    <col min="6658" max="6658" width="12.42578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42578125" style="189" bestFit="1" customWidth="1"/>
    <col min="6666" max="6666" width="10.5703125" style="189" customWidth="1"/>
    <col min="6667" max="6912" width="9.140625" style="189"/>
    <col min="6913" max="6913" width="18.85546875" style="189" customWidth="1"/>
    <col min="6914" max="6914" width="12.42578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42578125" style="189" bestFit="1" customWidth="1"/>
    <col min="6922" max="6922" width="10.5703125" style="189" customWidth="1"/>
    <col min="6923" max="7168" width="9.140625" style="189"/>
    <col min="7169" max="7169" width="18.85546875" style="189" customWidth="1"/>
    <col min="7170" max="7170" width="12.42578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42578125" style="189" bestFit="1" customWidth="1"/>
    <col min="7178" max="7178" width="10.5703125" style="189" customWidth="1"/>
    <col min="7179" max="7424" width="9.140625" style="189"/>
    <col min="7425" max="7425" width="18.85546875" style="189" customWidth="1"/>
    <col min="7426" max="7426" width="12.42578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42578125" style="189" bestFit="1" customWidth="1"/>
    <col min="7434" max="7434" width="10.5703125" style="189" customWidth="1"/>
    <col min="7435" max="7680" width="9.140625" style="189"/>
    <col min="7681" max="7681" width="18.85546875" style="189" customWidth="1"/>
    <col min="7682" max="7682" width="12.42578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42578125" style="189" bestFit="1" customWidth="1"/>
    <col min="7690" max="7690" width="10.5703125" style="189" customWidth="1"/>
    <col min="7691" max="7936" width="9.140625" style="189"/>
    <col min="7937" max="7937" width="18.85546875" style="189" customWidth="1"/>
    <col min="7938" max="7938" width="12.42578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42578125" style="189" bestFit="1" customWidth="1"/>
    <col min="7946" max="7946" width="10.5703125" style="189" customWidth="1"/>
    <col min="7947" max="8192" width="9.140625" style="189"/>
    <col min="8193" max="8193" width="18.85546875" style="189" customWidth="1"/>
    <col min="8194" max="8194" width="12.42578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42578125" style="189" bestFit="1" customWidth="1"/>
    <col min="8202" max="8202" width="10.5703125" style="189" customWidth="1"/>
    <col min="8203" max="8448" width="9.140625" style="189"/>
    <col min="8449" max="8449" width="18.85546875" style="189" customWidth="1"/>
    <col min="8450" max="8450" width="12.42578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42578125" style="189" bestFit="1" customWidth="1"/>
    <col min="8458" max="8458" width="10.5703125" style="189" customWidth="1"/>
    <col min="8459" max="8704" width="9.140625" style="189"/>
    <col min="8705" max="8705" width="18.85546875" style="189" customWidth="1"/>
    <col min="8706" max="8706" width="12.42578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42578125" style="189" bestFit="1" customWidth="1"/>
    <col min="8714" max="8714" width="10.5703125" style="189" customWidth="1"/>
    <col min="8715" max="8960" width="9.140625" style="189"/>
    <col min="8961" max="8961" width="18.85546875" style="189" customWidth="1"/>
    <col min="8962" max="8962" width="12.42578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42578125" style="189" bestFit="1" customWidth="1"/>
    <col min="8970" max="8970" width="10.5703125" style="189" customWidth="1"/>
    <col min="8971" max="9216" width="9.140625" style="189"/>
    <col min="9217" max="9217" width="18.85546875" style="189" customWidth="1"/>
    <col min="9218" max="9218" width="12.42578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42578125" style="189" bestFit="1" customWidth="1"/>
    <col min="9226" max="9226" width="10.5703125" style="189" customWidth="1"/>
    <col min="9227" max="9472" width="9.140625" style="189"/>
    <col min="9473" max="9473" width="18.85546875" style="189" customWidth="1"/>
    <col min="9474" max="9474" width="12.42578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42578125" style="189" bestFit="1" customWidth="1"/>
    <col min="9482" max="9482" width="10.5703125" style="189" customWidth="1"/>
    <col min="9483" max="9728" width="9.140625" style="189"/>
    <col min="9729" max="9729" width="18.85546875" style="189" customWidth="1"/>
    <col min="9730" max="9730" width="12.42578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42578125" style="189" bestFit="1" customWidth="1"/>
    <col min="9738" max="9738" width="10.5703125" style="189" customWidth="1"/>
    <col min="9739" max="9984" width="9.140625" style="189"/>
    <col min="9985" max="9985" width="18.85546875" style="189" customWidth="1"/>
    <col min="9986" max="9986" width="12.42578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42578125" style="189" bestFit="1" customWidth="1"/>
    <col min="9994" max="9994" width="10.5703125" style="189" customWidth="1"/>
    <col min="9995" max="10240" width="9.140625" style="189"/>
    <col min="10241" max="10241" width="18.85546875" style="189" customWidth="1"/>
    <col min="10242" max="10242" width="12.42578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42578125" style="189" bestFit="1" customWidth="1"/>
    <col min="10250" max="10250" width="10.5703125" style="189" customWidth="1"/>
    <col min="10251" max="10496" width="9.140625" style="189"/>
    <col min="10497" max="10497" width="18.85546875" style="189" customWidth="1"/>
    <col min="10498" max="10498" width="12.42578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42578125" style="189" bestFit="1" customWidth="1"/>
    <col min="10506" max="10506" width="10.5703125" style="189" customWidth="1"/>
    <col min="10507" max="10752" width="9.140625" style="189"/>
    <col min="10753" max="10753" width="18.85546875" style="189" customWidth="1"/>
    <col min="10754" max="10754" width="12.42578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42578125" style="189" bestFit="1" customWidth="1"/>
    <col min="10762" max="10762" width="10.5703125" style="189" customWidth="1"/>
    <col min="10763" max="11008" width="9.140625" style="189"/>
    <col min="11009" max="11009" width="18.85546875" style="189" customWidth="1"/>
    <col min="11010" max="11010" width="12.42578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42578125" style="189" bestFit="1" customWidth="1"/>
    <col min="11018" max="11018" width="10.5703125" style="189" customWidth="1"/>
    <col min="11019" max="11264" width="9.140625" style="189"/>
    <col min="11265" max="11265" width="18.85546875" style="189" customWidth="1"/>
    <col min="11266" max="11266" width="12.42578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42578125" style="189" bestFit="1" customWidth="1"/>
    <col min="11274" max="11274" width="10.5703125" style="189" customWidth="1"/>
    <col min="11275" max="11520" width="9.140625" style="189"/>
    <col min="11521" max="11521" width="18.85546875" style="189" customWidth="1"/>
    <col min="11522" max="11522" width="12.42578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42578125" style="189" bestFit="1" customWidth="1"/>
    <col min="11530" max="11530" width="10.5703125" style="189" customWidth="1"/>
    <col min="11531" max="11776" width="9.140625" style="189"/>
    <col min="11777" max="11777" width="18.85546875" style="189" customWidth="1"/>
    <col min="11778" max="11778" width="12.42578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42578125" style="189" bestFit="1" customWidth="1"/>
    <col min="11786" max="11786" width="10.5703125" style="189" customWidth="1"/>
    <col min="11787" max="12032" width="9.140625" style="189"/>
    <col min="12033" max="12033" width="18.85546875" style="189" customWidth="1"/>
    <col min="12034" max="12034" width="12.42578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42578125" style="189" bestFit="1" customWidth="1"/>
    <col min="12042" max="12042" width="10.5703125" style="189" customWidth="1"/>
    <col min="12043" max="12288" width="9.140625" style="189"/>
    <col min="12289" max="12289" width="18.85546875" style="189" customWidth="1"/>
    <col min="12290" max="12290" width="12.42578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42578125" style="189" bestFit="1" customWidth="1"/>
    <col min="12298" max="12298" width="10.5703125" style="189" customWidth="1"/>
    <col min="12299" max="12544" width="9.140625" style="189"/>
    <col min="12545" max="12545" width="18.85546875" style="189" customWidth="1"/>
    <col min="12546" max="12546" width="12.42578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42578125" style="189" bestFit="1" customWidth="1"/>
    <col min="12554" max="12554" width="10.5703125" style="189" customWidth="1"/>
    <col min="12555" max="12800" width="9.140625" style="189"/>
    <col min="12801" max="12801" width="18.85546875" style="189" customWidth="1"/>
    <col min="12802" max="12802" width="12.42578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42578125" style="189" bestFit="1" customWidth="1"/>
    <col min="12810" max="12810" width="10.5703125" style="189" customWidth="1"/>
    <col min="12811" max="13056" width="9.140625" style="189"/>
    <col min="13057" max="13057" width="18.85546875" style="189" customWidth="1"/>
    <col min="13058" max="13058" width="12.42578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42578125" style="189" bestFit="1" customWidth="1"/>
    <col min="13066" max="13066" width="10.5703125" style="189" customWidth="1"/>
    <col min="13067" max="13312" width="9.140625" style="189"/>
    <col min="13313" max="13313" width="18.85546875" style="189" customWidth="1"/>
    <col min="13314" max="13314" width="12.42578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42578125" style="189" bestFit="1" customWidth="1"/>
    <col min="13322" max="13322" width="10.5703125" style="189" customWidth="1"/>
    <col min="13323" max="13568" width="9.140625" style="189"/>
    <col min="13569" max="13569" width="18.85546875" style="189" customWidth="1"/>
    <col min="13570" max="13570" width="12.42578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42578125" style="189" bestFit="1" customWidth="1"/>
    <col min="13578" max="13578" width="10.5703125" style="189" customWidth="1"/>
    <col min="13579" max="13824" width="9.140625" style="189"/>
    <col min="13825" max="13825" width="18.85546875" style="189" customWidth="1"/>
    <col min="13826" max="13826" width="12.42578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42578125" style="189" bestFit="1" customWidth="1"/>
    <col min="13834" max="13834" width="10.5703125" style="189" customWidth="1"/>
    <col min="13835" max="14080" width="9.140625" style="189"/>
    <col min="14081" max="14081" width="18.85546875" style="189" customWidth="1"/>
    <col min="14082" max="14082" width="12.42578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42578125" style="189" bestFit="1" customWidth="1"/>
    <col min="14090" max="14090" width="10.5703125" style="189" customWidth="1"/>
    <col min="14091" max="14336" width="9.140625" style="189"/>
    <col min="14337" max="14337" width="18.85546875" style="189" customWidth="1"/>
    <col min="14338" max="14338" width="12.42578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42578125" style="189" bestFit="1" customWidth="1"/>
    <col min="14346" max="14346" width="10.5703125" style="189" customWidth="1"/>
    <col min="14347" max="14592" width="9.140625" style="189"/>
    <col min="14593" max="14593" width="18.85546875" style="189" customWidth="1"/>
    <col min="14594" max="14594" width="12.42578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42578125" style="189" bestFit="1" customWidth="1"/>
    <col min="14602" max="14602" width="10.5703125" style="189" customWidth="1"/>
    <col min="14603" max="14848" width="9.140625" style="189"/>
    <col min="14849" max="14849" width="18.85546875" style="189" customWidth="1"/>
    <col min="14850" max="14850" width="12.42578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42578125" style="189" bestFit="1" customWidth="1"/>
    <col min="14858" max="14858" width="10.5703125" style="189" customWidth="1"/>
    <col min="14859" max="15104" width="9.140625" style="189"/>
    <col min="15105" max="15105" width="18.85546875" style="189" customWidth="1"/>
    <col min="15106" max="15106" width="12.42578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42578125" style="189" bestFit="1" customWidth="1"/>
    <col min="15114" max="15114" width="10.5703125" style="189" customWidth="1"/>
    <col min="15115" max="15360" width="9.140625" style="189"/>
    <col min="15361" max="15361" width="18.85546875" style="189" customWidth="1"/>
    <col min="15362" max="15362" width="12.42578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42578125" style="189" bestFit="1" customWidth="1"/>
    <col min="15370" max="15370" width="10.5703125" style="189" customWidth="1"/>
    <col min="15371" max="15616" width="9.140625" style="189"/>
    <col min="15617" max="15617" width="18.85546875" style="189" customWidth="1"/>
    <col min="15618" max="15618" width="12.42578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42578125" style="189" bestFit="1" customWidth="1"/>
    <col min="15626" max="15626" width="10.5703125" style="189" customWidth="1"/>
    <col min="15627" max="15872" width="9.140625" style="189"/>
    <col min="15873" max="15873" width="18.85546875" style="189" customWidth="1"/>
    <col min="15874" max="15874" width="12.42578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42578125" style="189" bestFit="1" customWidth="1"/>
    <col min="15882" max="15882" width="10.5703125" style="189" customWidth="1"/>
    <col min="15883" max="16128" width="9.140625" style="189"/>
    <col min="16129" max="16129" width="18.85546875" style="189" customWidth="1"/>
    <col min="16130" max="16130" width="12.42578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42578125" style="189" bestFit="1" customWidth="1"/>
    <col min="16138" max="16138" width="10.5703125" style="189" customWidth="1"/>
    <col min="16139" max="16384" width="9.140625" style="189"/>
  </cols>
  <sheetData>
    <row r="1" spans="1:11" ht="15.75" customHeight="1">
      <c r="A1" s="515" t="s">
        <v>0</v>
      </c>
      <c r="B1" s="515"/>
      <c r="C1" s="515"/>
      <c r="D1" s="515"/>
      <c r="E1" s="515"/>
      <c r="F1" s="515"/>
    </row>
    <row r="2" spans="1:11" ht="15.75">
      <c r="A2" s="516" t="s">
        <v>1</v>
      </c>
      <c r="B2" s="516"/>
      <c r="C2" s="516"/>
      <c r="D2" s="516"/>
      <c r="E2" s="516"/>
      <c r="F2" s="516"/>
      <c r="G2" s="178"/>
      <c r="H2" s="178"/>
      <c r="I2" s="178"/>
      <c r="J2" s="178"/>
    </row>
    <row r="3" spans="1:11" ht="105">
      <c r="A3" s="450" t="s">
        <v>2</v>
      </c>
      <c r="B3" s="450" t="s">
        <v>3</v>
      </c>
      <c r="C3" s="450" t="s">
        <v>4</v>
      </c>
      <c r="D3" s="450" t="s">
        <v>5</v>
      </c>
      <c r="E3" s="450" t="s">
        <v>6</v>
      </c>
      <c r="F3" s="451" t="s">
        <v>7</v>
      </c>
      <c r="G3" s="181"/>
      <c r="H3" s="182"/>
      <c r="I3" s="183"/>
      <c r="J3" s="179"/>
    </row>
    <row r="4" spans="1:11" ht="15.75">
      <c r="A4" s="450">
        <v>1</v>
      </c>
      <c r="B4" s="450" t="s">
        <v>531</v>
      </c>
      <c r="C4" s="450">
        <v>74</v>
      </c>
      <c r="D4" s="450">
        <v>7</v>
      </c>
      <c r="E4" s="450">
        <v>6.3</v>
      </c>
      <c r="F4" s="450">
        <v>25</v>
      </c>
      <c r="G4" s="179"/>
      <c r="H4" s="179"/>
      <c r="I4" s="179"/>
      <c r="J4" s="184"/>
    </row>
    <row r="5" spans="1:11" ht="15.75">
      <c r="A5" s="450">
        <v>2</v>
      </c>
      <c r="B5" s="450" t="s">
        <v>531</v>
      </c>
      <c r="C5" s="450">
        <v>75</v>
      </c>
      <c r="D5" s="450">
        <v>1</v>
      </c>
      <c r="E5" s="450">
        <v>5.0999999999999996</v>
      </c>
      <c r="F5" s="450">
        <v>20</v>
      </c>
      <c r="G5" s="109"/>
      <c r="H5" s="181"/>
      <c r="I5" s="181"/>
      <c r="J5" s="62"/>
      <c r="K5" s="92"/>
    </row>
    <row r="6" spans="1:11" ht="15.75">
      <c r="A6" s="450">
        <v>3</v>
      </c>
      <c r="B6" s="450" t="s">
        <v>532</v>
      </c>
      <c r="C6" s="450">
        <v>182</v>
      </c>
      <c r="D6" s="450">
        <v>7</v>
      </c>
      <c r="E6" s="450">
        <v>37.200000000000003</v>
      </c>
      <c r="F6" s="450">
        <v>20</v>
      </c>
      <c r="G6" s="109"/>
      <c r="H6" s="179"/>
      <c r="I6" s="179"/>
      <c r="J6" s="57"/>
      <c r="K6" s="92"/>
    </row>
    <row r="7" spans="1:11" ht="15.75" customHeight="1">
      <c r="A7" s="450">
        <v>4</v>
      </c>
      <c r="B7" s="450" t="s">
        <v>532</v>
      </c>
      <c r="C7" s="450">
        <v>182</v>
      </c>
      <c r="D7" s="450">
        <v>17</v>
      </c>
      <c r="E7" s="450">
        <v>11.1</v>
      </c>
      <c r="F7" s="450">
        <v>20</v>
      </c>
      <c r="G7" s="109"/>
      <c r="H7" s="179"/>
      <c r="I7" s="179"/>
      <c r="J7" s="57"/>
      <c r="K7" s="92"/>
    </row>
    <row r="8" spans="1:11" ht="15" customHeight="1">
      <c r="A8" s="450">
        <v>5</v>
      </c>
      <c r="B8" s="450" t="s">
        <v>533</v>
      </c>
      <c r="C8" s="450">
        <v>39</v>
      </c>
      <c r="D8" s="450">
        <v>31</v>
      </c>
      <c r="E8" s="450">
        <v>6.1</v>
      </c>
      <c r="F8" s="450">
        <v>15</v>
      </c>
      <c r="G8" s="109"/>
      <c r="H8" s="179"/>
      <c r="I8" s="179"/>
      <c r="J8" s="57"/>
      <c r="K8" s="93"/>
    </row>
    <row r="9" spans="1:11" ht="15" customHeight="1">
      <c r="A9" s="450">
        <v>6</v>
      </c>
      <c r="B9" s="450" t="s">
        <v>533</v>
      </c>
      <c r="C9" s="450">
        <v>52</v>
      </c>
      <c r="D9" s="450">
        <v>13</v>
      </c>
      <c r="E9" s="450">
        <v>9.6999999999999993</v>
      </c>
      <c r="F9" s="450">
        <v>10</v>
      </c>
      <c r="G9" s="110"/>
      <c r="H9" s="58"/>
      <c r="I9" s="58"/>
      <c r="J9" s="59"/>
      <c r="K9" s="94"/>
    </row>
    <row r="10" spans="1:11" ht="15" customHeight="1">
      <c r="A10" s="450">
        <v>7</v>
      </c>
      <c r="B10" s="450" t="s">
        <v>533</v>
      </c>
      <c r="C10" s="450">
        <v>152</v>
      </c>
      <c r="D10" s="450">
        <v>18</v>
      </c>
      <c r="E10" s="450">
        <v>49</v>
      </c>
      <c r="F10" s="450">
        <v>30</v>
      </c>
      <c r="G10" s="110"/>
      <c r="H10" s="58"/>
      <c r="I10" s="58"/>
      <c r="J10" s="59"/>
    </row>
    <row r="11" spans="1:11" ht="15.75">
      <c r="A11" s="450">
        <v>8</v>
      </c>
      <c r="B11" s="450" t="s">
        <v>533</v>
      </c>
      <c r="C11" s="450">
        <v>151</v>
      </c>
      <c r="D11" s="450">
        <v>18</v>
      </c>
      <c r="E11" s="450">
        <v>7.9</v>
      </c>
      <c r="F11" s="450">
        <v>15</v>
      </c>
      <c r="G11" s="109"/>
      <c r="H11" s="179"/>
      <c r="I11" s="179"/>
      <c r="J11" s="57"/>
      <c r="K11" s="93"/>
    </row>
    <row r="12" spans="1:11" ht="15" customHeight="1">
      <c r="A12" s="450">
        <v>9</v>
      </c>
      <c r="B12" s="450" t="s">
        <v>533</v>
      </c>
      <c r="C12" s="450">
        <v>151</v>
      </c>
      <c r="D12" s="450">
        <v>23</v>
      </c>
      <c r="E12" s="450">
        <v>7</v>
      </c>
      <c r="F12" s="450">
        <v>10</v>
      </c>
      <c r="G12" s="109"/>
      <c r="H12" s="179"/>
      <c r="I12" s="179"/>
      <c r="J12" s="57"/>
      <c r="K12" s="93"/>
    </row>
    <row r="13" spans="1:11" ht="15" customHeight="1">
      <c r="A13" s="450">
        <v>10</v>
      </c>
      <c r="B13" s="450" t="s">
        <v>533</v>
      </c>
      <c r="C13" s="450">
        <v>151</v>
      </c>
      <c r="D13" s="450">
        <v>31</v>
      </c>
      <c r="E13" s="450">
        <v>2.6</v>
      </c>
      <c r="F13" s="450">
        <v>6</v>
      </c>
      <c r="G13" s="109"/>
      <c r="H13" s="58"/>
      <c r="I13" s="58"/>
      <c r="J13" s="58"/>
      <c r="K13" s="94"/>
    </row>
    <row r="14" spans="1:11" ht="15.75">
      <c r="A14" s="450">
        <v>11</v>
      </c>
      <c r="B14" s="450" t="s">
        <v>533</v>
      </c>
      <c r="C14" s="450">
        <v>124</v>
      </c>
      <c r="D14" s="450">
        <v>18</v>
      </c>
      <c r="E14" s="450">
        <v>23</v>
      </c>
      <c r="F14" s="450">
        <v>15</v>
      </c>
      <c r="G14" s="109"/>
      <c r="H14" s="179"/>
      <c r="I14" s="179"/>
      <c r="J14" s="57"/>
    </row>
    <row r="15" spans="1:11" ht="15.75" customHeight="1">
      <c r="A15" s="450">
        <v>12</v>
      </c>
      <c r="B15" s="450" t="s">
        <v>534</v>
      </c>
      <c r="C15" s="450">
        <v>224</v>
      </c>
      <c r="D15" s="450">
        <v>20</v>
      </c>
      <c r="E15" s="450">
        <v>0.5</v>
      </c>
      <c r="F15" s="450">
        <v>18</v>
      </c>
      <c r="G15" s="110"/>
      <c r="H15" s="58"/>
      <c r="I15" s="58"/>
      <c r="J15" s="60"/>
    </row>
    <row r="16" spans="1:11" ht="15.75">
      <c r="A16" s="450">
        <v>13</v>
      </c>
      <c r="B16" s="450" t="s">
        <v>534</v>
      </c>
      <c r="C16" s="450">
        <v>224</v>
      </c>
      <c r="D16" s="450">
        <v>19</v>
      </c>
      <c r="E16" s="450">
        <v>0.5</v>
      </c>
      <c r="F16" s="450">
        <v>16</v>
      </c>
      <c r="G16" s="109"/>
      <c r="H16" s="179"/>
      <c r="I16" s="179"/>
      <c r="J16" s="57"/>
    </row>
    <row r="17" spans="1:10" ht="15" customHeight="1">
      <c r="A17" s="450">
        <v>14</v>
      </c>
      <c r="B17" s="450" t="s">
        <v>534</v>
      </c>
      <c r="C17" s="450">
        <v>226</v>
      </c>
      <c r="D17" s="450">
        <v>6</v>
      </c>
      <c r="E17" s="450">
        <v>0.3</v>
      </c>
      <c r="F17" s="450">
        <v>5</v>
      </c>
      <c r="G17" s="110"/>
      <c r="H17" s="58"/>
      <c r="I17" s="58"/>
      <c r="J17" s="60"/>
    </row>
    <row r="18" spans="1:10" ht="15" customHeight="1">
      <c r="A18" s="450">
        <v>15</v>
      </c>
      <c r="B18" s="450" t="s">
        <v>534</v>
      </c>
      <c r="C18" s="450">
        <v>197</v>
      </c>
      <c r="D18" s="450">
        <v>24</v>
      </c>
      <c r="E18" s="450">
        <v>1</v>
      </c>
      <c r="F18" s="450">
        <v>25</v>
      </c>
      <c r="G18" s="110"/>
      <c r="H18" s="58"/>
      <c r="I18" s="58"/>
      <c r="J18" s="58"/>
    </row>
    <row r="19" spans="1:10" ht="15" customHeight="1">
      <c r="A19" s="450">
        <v>16</v>
      </c>
      <c r="B19" s="450" t="s">
        <v>534</v>
      </c>
      <c r="C19" s="450">
        <v>262</v>
      </c>
      <c r="D19" s="450">
        <v>1</v>
      </c>
      <c r="E19" s="450">
        <v>1.5</v>
      </c>
      <c r="F19" s="450">
        <v>36</v>
      </c>
      <c r="G19" s="110"/>
      <c r="H19" s="58"/>
      <c r="I19" s="58"/>
      <c r="J19" s="58"/>
    </row>
    <row r="20" spans="1:10" ht="15.75">
      <c r="A20" s="450">
        <v>17</v>
      </c>
      <c r="B20" s="450" t="s">
        <v>534</v>
      </c>
      <c r="C20" s="450">
        <v>261</v>
      </c>
      <c r="D20" s="450">
        <v>3</v>
      </c>
      <c r="E20" s="450">
        <v>0.4</v>
      </c>
      <c r="F20" s="450">
        <v>19</v>
      </c>
      <c r="G20" s="181"/>
      <c r="H20" s="112"/>
      <c r="I20" s="112"/>
      <c r="J20" s="124"/>
    </row>
    <row r="21" spans="1:10" ht="15.75">
      <c r="A21" s="449"/>
      <c r="B21" s="452" t="s">
        <v>82</v>
      </c>
      <c r="C21" s="449"/>
      <c r="D21" s="449"/>
      <c r="E21" s="449">
        <v>169.20000000000002</v>
      </c>
      <c r="F21" s="449">
        <v>305</v>
      </c>
      <c r="G21" s="125"/>
      <c r="H21" s="224"/>
      <c r="I21" s="224"/>
      <c r="J21" s="224"/>
    </row>
    <row r="22" spans="1:10" ht="15.7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idden="1"/>
    <row r="25" spans="1:10" ht="15.75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G2" sqref="G2:J38"/>
    </sheetView>
  </sheetViews>
  <sheetFormatPr defaultRowHeight="15"/>
  <cols>
    <col min="1" max="1" width="27.42578125" style="189" customWidth="1"/>
    <col min="2" max="2" width="11.5703125" style="189" customWidth="1"/>
    <col min="3" max="3" width="26.5703125" style="189" customWidth="1"/>
    <col min="4" max="4" width="5.42578125" style="189" customWidth="1"/>
    <col min="5" max="5" width="6" style="189" customWidth="1"/>
    <col min="6" max="6" width="11" style="189" customWidth="1"/>
    <col min="7" max="16384" width="9.140625" style="189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1</v>
      </c>
      <c r="B2" s="534"/>
      <c r="C2" s="534"/>
      <c r="D2" s="534"/>
      <c r="E2" s="534"/>
      <c r="F2" s="534"/>
    </row>
    <row r="3" spans="1:6" ht="105">
      <c r="A3" s="425" t="s">
        <v>2</v>
      </c>
      <c r="B3" s="425" t="s">
        <v>3</v>
      </c>
      <c r="C3" s="425" t="s">
        <v>4</v>
      </c>
      <c r="D3" s="425" t="s">
        <v>5</v>
      </c>
      <c r="E3" s="425" t="s">
        <v>6</v>
      </c>
      <c r="F3" s="426" t="s">
        <v>7</v>
      </c>
    </row>
    <row r="4" spans="1:6">
      <c r="A4" s="425">
        <v>1</v>
      </c>
      <c r="B4" s="425" t="s">
        <v>506</v>
      </c>
      <c r="C4" s="425">
        <v>171</v>
      </c>
      <c r="D4" s="425">
        <v>18</v>
      </c>
      <c r="E4" s="425">
        <v>58</v>
      </c>
      <c r="F4" s="425">
        <v>22</v>
      </c>
    </row>
    <row r="5" spans="1:6">
      <c r="A5" s="425">
        <v>2</v>
      </c>
      <c r="B5" s="425" t="s">
        <v>506</v>
      </c>
      <c r="C5" s="425">
        <v>171</v>
      </c>
      <c r="D5" s="425">
        <v>14</v>
      </c>
      <c r="E5" s="425">
        <v>41</v>
      </c>
      <c r="F5" s="425">
        <v>15</v>
      </c>
    </row>
    <row r="6" spans="1:6">
      <c r="A6" s="425">
        <v>3</v>
      </c>
      <c r="B6" s="425" t="s">
        <v>506</v>
      </c>
      <c r="C6" s="425">
        <v>102</v>
      </c>
      <c r="D6" s="425">
        <v>8</v>
      </c>
      <c r="E6" s="425">
        <v>12.2</v>
      </c>
      <c r="F6" s="425">
        <v>16</v>
      </c>
    </row>
    <row r="7" spans="1:6">
      <c r="A7" s="425">
        <v>4</v>
      </c>
      <c r="B7" s="425" t="s">
        <v>506</v>
      </c>
      <c r="C7" s="425">
        <v>201</v>
      </c>
      <c r="D7" s="425">
        <v>19</v>
      </c>
      <c r="E7" s="425">
        <v>12.5</v>
      </c>
      <c r="F7" s="425">
        <v>8</v>
      </c>
    </row>
    <row r="8" spans="1:6">
      <c r="A8" s="425">
        <v>5</v>
      </c>
      <c r="B8" s="425" t="s">
        <v>507</v>
      </c>
      <c r="C8" s="425">
        <v>12</v>
      </c>
      <c r="D8" s="425">
        <v>1</v>
      </c>
      <c r="E8" s="425">
        <v>11.8</v>
      </c>
      <c r="F8" s="425">
        <v>3</v>
      </c>
    </row>
    <row r="9" spans="1:6" ht="15.75" hidden="1" customHeight="1">
      <c r="A9" s="425">
        <v>6</v>
      </c>
      <c r="B9" s="425" t="s">
        <v>507</v>
      </c>
      <c r="C9" s="425">
        <v>13</v>
      </c>
      <c r="D9" s="425">
        <v>1</v>
      </c>
      <c r="E9" s="425">
        <v>4.5</v>
      </c>
      <c r="F9" s="425">
        <v>2</v>
      </c>
    </row>
    <row r="10" spans="1:6" ht="15.75" hidden="1" customHeight="1">
      <c r="A10" s="425">
        <v>7</v>
      </c>
      <c r="B10" s="425" t="s">
        <v>507</v>
      </c>
      <c r="C10" s="425">
        <v>6</v>
      </c>
      <c r="D10" s="425">
        <v>7</v>
      </c>
      <c r="E10" s="425">
        <v>19.600000000000001</v>
      </c>
      <c r="F10" s="425">
        <v>5</v>
      </c>
    </row>
    <row r="11" spans="1:6" ht="15.75" hidden="1" customHeight="1">
      <c r="A11" s="425">
        <v>8</v>
      </c>
      <c r="B11" s="425" t="s">
        <v>507</v>
      </c>
      <c r="C11" s="425">
        <v>45</v>
      </c>
      <c r="D11" s="425">
        <v>3</v>
      </c>
      <c r="E11" s="425">
        <v>20.399999999999999</v>
      </c>
      <c r="F11" s="425">
        <v>6</v>
      </c>
    </row>
    <row r="12" spans="1:6">
      <c r="A12" s="425">
        <v>9</v>
      </c>
      <c r="B12" s="425" t="s">
        <v>507</v>
      </c>
      <c r="C12" s="425">
        <v>37</v>
      </c>
      <c r="D12" s="425">
        <v>7</v>
      </c>
      <c r="E12" s="425">
        <v>5.4</v>
      </c>
      <c r="F12" s="425">
        <v>4</v>
      </c>
    </row>
    <row r="13" spans="1:6" ht="15.75" customHeight="1">
      <c r="A13" s="425">
        <v>10</v>
      </c>
      <c r="B13" s="425" t="s">
        <v>507</v>
      </c>
      <c r="C13" s="425">
        <v>48</v>
      </c>
      <c r="D13" s="425">
        <v>4</v>
      </c>
      <c r="E13" s="425">
        <v>20</v>
      </c>
      <c r="F13" s="425">
        <v>7</v>
      </c>
    </row>
    <row r="14" spans="1:6" ht="18.75" customHeight="1">
      <c r="A14" s="425">
        <v>11</v>
      </c>
      <c r="B14" s="425" t="s">
        <v>507</v>
      </c>
      <c r="C14" s="425">
        <v>54</v>
      </c>
      <c r="D14" s="425">
        <v>9</v>
      </c>
      <c r="E14" s="425">
        <v>13.5</v>
      </c>
      <c r="F14" s="425">
        <v>5</v>
      </c>
    </row>
    <row r="15" spans="1:6" ht="15.75" customHeight="1">
      <c r="A15" s="425">
        <v>12</v>
      </c>
      <c r="B15" s="425" t="s">
        <v>507</v>
      </c>
      <c r="C15" s="425">
        <v>68</v>
      </c>
      <c r="D15" s="425">
        <v>4</v>
      </c>
      <c r="E15" s="425">
        <v>3.7</v>
      </c>
      <c r="F15" s="425">
        <v>3</v>
      </c>
    </row>
    <row r="16" spans="1:6" ht="15.75" customHeight="1">
      <c r="A16" s="425">
        <v>13</v>
      </c>
      <c r="B16" s="425" t="s">
        <v>508</v>
      </c>
      <c r="C16" s="425">
        <v>10</v>
      </c>
      <c r="D16" s="425">
        <v>29</v>
      </c>
      <c r="E16" s="425">
        <v>38.799999999999997</v>
      </c>
      <c r="F16" s="425">
        <v>15</v>
      </c>
    </row>
    <row r="17" spans="1:6" ht="15.75" hidden="1" customHeight="1">
      <c r="A17" s="425">
        <v>14</v>
      </c>
      <c r="B17" s="425" t="s">
        <v>508</v>
      </c>
      <c r="C17" s="425">
        <v>38</v>
      </c>
      <c r="D17" s="425">
        <v>41</v>
      </c>
      <c r="E17" s="425">
        <v>10.4</v>
      </c>
      <c r="F17" s="425">
        <v>11</v>
      </c>
    </row>
    <row r="18" spans="1:6" ht="16.5" customHeight="1">
      <c r="A18" s="425">
        <v>15</v>
      </c>
      <c r="B18" s="425" t="s">
        <v>508</v>
      </c>
      <c r="C18" s="425">
        <v>31</v>
      </c>
      <c r="D18" s="425">
        <v>15</v>
      </c>
      <c r="E18" s="425">
        <v>9.5</v>
      </c>
      <c r="F18" s="425">
        <v>8</v>
      </c>
    </row>
    <row r="19" spans="1:6" ht="18.75" customHeight="1">
      <c r="A19" s="425">
        <v>16</v>
      </c>
      <c r="B19" s="425" t="s">
        <v>508</v>
      </c>
      <c r="C19" s="425">
        <v>38</v>
      </c>
      <c r="D19" s="425">
        <v>33</v>
      </c>
      <c r="E19" s="425">
        <v>8.6</v>
      </c>
      <c r="F19" s="425">
        <v>6</v>
      </c>
    </row>
    <row r="20" spans="1:6" ht="16.5" customHeight="1">
      <c r="A20" s="425">
        <v>17</v>
      </c>
      <c r="B20" s="425" t="s">
        <v>508</v>
      </c>
      <c r="C20" s="425">
        <v>31</v>
      </c>
      <c r="D20" s="425">
        <v>12</v>
      </c>
      <c r="E20" s="425">
        <v>16.899999999999999</v>
      </c>
      <c r="F20" s="425">
        <v>9</v>
      </c>
    </row>
    <row r="21" spans="1:6" ht="16.5" customHeight="1">
      <c r="A21" s="425">
        <v>18</v>
      </c>
      <c r="B21" s="425" t="s">
        <v>508</v>
      </c>
      <c r="C21" s="425">
        <v>69</v>
      </c>
      <c r="D21" s="425">
        <v>39</v>
      </c>
      <c r="E21" s="425">
        <v>15.4</v>
      </c>
      <c r="F21" s="425">
        <v>7</v>
      </c>
    </row>
    <row r="22" spans="1:6" ht="15.75" customHeight="1">
      <c r="A22" s="225"/>
      <c r="B22" s="181"/>
      <c r="C22" s="200"/>
      <c r="D22" s="181"/>
      <c r="E22" s="181">
        <f>SUM(E4:E21)</f>
        <v>322.19999999999993</v>
      </c>
      <c r="F22" s="181"/>
    </row>
    <row r="23" spans="1:6" ht="18" customHeight="1">
      <c r="A23" s="225"/>
      <c r="B23" s="181"/>
      <c r="C23" s="200"/>
      <c r="D23" s="181"/>
      <c r="E23" s="181"/>
      <c r="F23" s="181"/>
    </row>
    <row r="24" spans="1:6" ht="16.5" customHeight="1">
      <c r="A24" s="225"/>
      <c r="B24" s="181"/>
      <c r="C24" s="200"/>
      <c r="D24" s="181"/>
      <c r="E24" s="181"/>
      <c r="F24" s="181"/>
    </row>
    <row r="25" spans="1:6" ht="15.75" customHeight="1">
      <c r="A25" s="225"/>
      <c r="B25" s="181"/>
      <c r="C25" s="200"/>
      <c r="D25" s="181"/>
      <c r="E25" s="181"/>
      <c r="F25" s="181"/>
    </row>
    <row r="26" spans="1:6" ht="15.75" customHeight="1">
      <c r="A26" s="225"/>
      <c r="B26" s="181"/>
      <c r="C26" s="200"/>
      <c r="D26" s="181"/>
      <c r="E26" s="181"/>
      <c r="F26" s="181"/>
    </row>
    <row r="27" spans="1:6" ht="15.75" hidden="1" customHeight="1">
      <c r="A27" s="225"/>
      <c r="B27" s="181"/>
      <c r="C27" s="200"/>
      <c r="D27" s="181"/>
      <c r="E27" s="181"/>
      <c r="F27" s="181"/>
    </row>
    <row r="28" spans="1:6" ht="18" customHeight="1">
      <c r="A28" s="225"/>
      <c r="B28" s="181"/>
      <c r="C28" s="200"/>
      <c r="D28" s="181"/>
      <c r="E28" s="181"/>
      <c r="F28" s="181"/>
    </row>
    <row r="29" spans="1:6" ht="27" customHeight="1">
      <c r="A29" s="225"/>
      <c r="B29" s="181"/>
      <c r="C29" s="223"/>
      <c r="D29" s="181"/>
      <c r="E29" s="181"/>
      <c r="F29" s="181"/>
    </row>
    <row r="30" spans="1:6" ht="18" hidden="1" customHeight="1">
      <c r="A30" s="225"/>
      <c r="B30" s="181"/>
      <c r="C30" s="179"/>
      <c r="D30" s="181"/>
      <c r="E30" s="181"/>
      <c r="F30" s="181"/>
    </row>
    <row r="31" spans="1:6" ht="15.75" hidden="1">
      <c r="A31" s="225"/>
      <c r="B31" s="181"/>
      <c r="C31" s="200"/>
      <c r="D31" s="181"/>
      <c r="E31" s="225"/>
      <c r="F31" s="225"/>
    </row>
    <row r="32" spans="1:6" ht="15.75" hidden="1">
      <c r="A32" s="225"/>
      <c r="B32" s="181"/>
      <c r="C32" s="200"/>
      <c r="D32" s="181"/>
      <c r="E32" s="225"/>
      <c r="F32" s="225"/>
    </row>
    <row r="33" spans="1:6" ht="18" hidden="1" customHeight="1">
      <c r="A33" s="225"/>
      <c r="B33" s="181"/>
      <c r="C33" s="200"/>
      <c r="D33" s="181"/>
      <c r="E33" s="225"/>
      <c r="F33" s="225"/>
    </row>
    <row r="34" spans="1:6" ht="34.5" hidden="1" customHeight="1">
      <c r="A34" s="225"/>
      <c r="B34" s="181"/>
      <c r="C34" s="223"/>
      <c r="D34" s="181"/>
      <c r="E34" s="225"/>
      <c r="F34" s="225"/>
    </row>
    <row r="35" spans="1:6" ht="15.75">
      <c r="A35" s="1"/>
      <c r="B35" s="112"/>
      <c r="C35" s="112"/>
      <c r="D35" s="1"/>
      <c r="E35" s="1"/>
      <c r="F35" s="1"/>
    </row>
    <row r="36" spans="1:6" ht="15.75" hidden="1">
      <c r="A36" s="1"/>
      <c r="B36" s="112"/>
      <c r="C36" s="112"/>
      <c r="D36" s="1"/>
      <c r="E36" s="1"/>
      <c r="F36" s="1"/>
    </row>
    <row r="37" spans="1:6" ht="15.75">
      <c r="A37" s="112"/>
      <c r="B37" s="112"/>
      <c r="C37" s="112"/>
      <c r="D37" s="111"/>
      <c r="E37" s="111"/>
      <c r="F37" s="1"/>
    </row>
    <row r="38" spans="1:6" ht="15.75">
      <c r="A38" s="224"/>
      <c r="B38" s="125"/>
      <c r="C38" s="224"/>
      <c r="D38" s="125"/>
      <c r="E38" s="125"/>
      <c r="F38" s="224"/>
    </row>
    <row r="39" spans="1:6" ht="15.75">
      <c r="A39" s="224"/>
      <c r="B39" s="125"/>
      <c r="C39" s="125"/>
      <c r="D39" s="125"/>
      <c r="E39" s="125"/>
    </row>
    <row r="40" spans="1:6" ht="18.75">
      <c r="A40" s="177"/>
      <c r="B40" s="177"/>
      <c r="C40" s="177"/>
      <c r="D40" s="177"/>
      <c r="E40" s="177"/>
      <c r="F40" s="177"/>
    </row>
    <row r="41" spans="1:6" ht="18.75">
      <c r="A41" s="127"/>
      <c r="B41" s="127"/>
      <c r="C41" s="127"/>
      <c r="D41" s="127"/>
      <c r="E41" s="127"/>
      <c r="F41" s="127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B5" sqref="B5"/>
    </sheetView>
  </sheetViews>
  <sheetFormatPr defaultRowHeight="15"/>
  <cols>
    <col min="1" max="1" width="14.85546875" style="189" customWidth="1"/>
    <col min="2" max="2" width="19.7109375" style="189" customWidth="1"/>
    <col min="3" max="3" width="32.7109375" style="189" customWidth="1"/>
    <col min="4" max="4" width="5.42578125" style="189" customWidth="1"/>
    <col min="5" max="5" width="6" style="189" customWidth="1"/>
    <col min="6" max="6" width="10.42578125" style="189" customWidth="1"/>
    <col min="7" max="7" width="14.5703125" style="189" customWidth="1"/>
    <col min="8" max="8" width="7.28515625" style="189" customWidth="1"/>
    <col min="9" max="9" width="8.140625" style="189" customWidth="1"/>
    <col min="10" max="10" width="11" style="189" customWidth="1"/>
    <col min="11" max="16384" width="9.140625" style="189"/>
  </cols>
  <sheetData>
    <row r="1" spans="1:10" ht="15" customHeight="1">
      <c r="A1" s="526" t="s">
        <v>567</v>
      </c>
      <c r="B1" s="526"/>
      <c r="C1" s="526"/>
      <c r="D1" s="526"/>
      <c r="E1" s="526"/>
      <c r="F1" s="526"/>
      <c r="G1" s="171"/>
      <c r="H1" s="171"/>
      <c r="I1" s="171"/>
      <c r="J1" s="171"/>
    </row>
    <row r="2" spans="1:10" ht="15.75" customHeight="1">
      <c r="A2" s="526"/>
      <c r="B2" s="526"/>
      <c r="C2" s="526"/>
      <c r="D2" s="526"/>
      <c r="E2" s="526"/>
      <c r="F2" s="526"/>
      <c r="G2" s="178"/>
      <c r="H2" s="178"/>
      <c r="I2" s="178"/>
      <c r="J2" s="178"/>
    </row>
    <row r="3" spans="1:10" ht="15.75" customHeight="1">
      <c r="A3" s="527" t="s">
        <v>545</v>
      </c>
      <c r="B3" s="527"/>
      <c r="C3" s="527"/>
      <c r="D3" s="527"/>
      <c r="E3" s="527"/>
      <c r="F3" s="527"/>
      <c r="G3" s="179"/>
      <c r="H3" s="182"/>
      <c r="I3" s="183"/>
      <c r="J3" s="179"/>
    </row>
    <row r="4" spans="1:10" ht="16.5" thickBot="1">
      <c r="A4" s="528" t="s">
        <v>546</v>
      </c>
      <c r="B4" s="528"/>
      <c r="C4" s="528"/>
      <c r="D4" s="528"/>
      <c r="E4" s="528"/>
      <c r="F4" s="528"/>
      <c r="G4" s="215"/>
      <c r="H4" s="179"/>
      <c r="I4" s="179"/>
      <c r="J4" s="215"/>
    </row>
    <row r="5" spans="1:10" ht="105.75" thickBot="1">
      <c r="A5" s="500" t="s">
        <v>547</v>
      </c>
      <c r="B5" s="501" t="s">
        <v>3</v>
      </c>
      <c r="C5" s="501" t="s">
        <v>4</v>
      </c>
      <c r="D5" s="501" t="s">
        <v>5</v>
      </c>
      <c r="E5" s="501" t="s">
        <v>6</v>
      </c>
      <c r="F5" s="502" t="s">
        <v>60</v>
      </c>
      <c r="G5" s="104"/>
      <c r="H5" s="104"/>
      <c r="I5" s="10"/>
      <c r="J5" s="105"/>
    </row>
    <row r="6" spans="1:10" ht="15.75">
      <c r="A6" s="499"/>
      <c r="B6" s="503" t="s">
        <v>568</v>
      </c>
      <c r="C6" s="499">
        <v>8</v>
      </c>
      <c r="D6" s="499">
        <v>6</v>
      </c>
      <c r="E6" s="499">
        <v>7</v>
      </c>
      <c r="F6" s="499">
        <v>19</v>
      </c>
      <c r="G6" s="104"/>
      <c r="H6" s="104"/>
      <c r="I6" s="10"/>
      <c r="J6" s="105"/>
    </row>
    <row r="7" spans="1:10" ht="15.75">
      <c r="A7" s="497"/>
      <c r="B7" s="503" t="s">
        <v>568</v>
      </c>
      <c r="C7" s="497">
        <v>8</v>
      </c>
      <c r="D7" s="497">
        <v>20</v>
      </c>
      <c r="E7" s="497">
        <v>8</v>
      </c>
      <c r="F7" s="497">
        <v>22</v>
      </c>
      <c r="G7" s="104"/>
      <c r="H7" s="104"/>
      <c r="I7" s="10"/>
      <c r="J7" s="105"/>
    </row>
    <row r="8" spans="1:10" ht="15.75">
      <c r="A8" s="497"/>
      <c r="B8" s="503" t="s">
        <v>568</v>
      </c>
      <c r="C8" s="497">
        <v>8</v>
      </c>
      <c r="D8" s="497">
        <v>27</v>
      </c>
      <c r="E8" s="497">
        <v>6</v>
      </c>
      <c r="F8" s="497">
        <v>19</v>
      </c>
      <c r="G8" s="104"/>
      <c r="H8" s="104"/>
      <c r="I8" s="10"/>
      <c r="J8" s="105"/>
    </row>
    <row r="9" spans="1:10" ht="15.75">
      <c r="A9" s="497"/>
      <c r="B9" s="503" t="s">
        <v>568</v>
      </c>
      <c r="C9" s="497">
        <v>17</v>
      </c>
      <c r="D9" s="497">
        <v>2</v>
      </c>
      <c r="E9" s="497">
        <v>4</v>
      </c>
      <c r="F9" s="497">
        <v>10</v>
      </c>
      <c r="G9" s="104"/>
      <c r="H9" s="104"/>
      <c r="I9" s="10"/>
      <c r="J9" s="105"/>
    </row>
    <row r="10" spans="1:10" ht="15.75">
      <c r="A10" s="497"/>
      <c r="B10" s="503" t="s">
        <v>568</v>
      </c>
      <c r="C10" s="497">
        <v>17</v>
      </c>
      <c r="D10" s="497">
        <v>5</v>
      </c>
      <c r="E10" s="497">
        <v>8</v>
      </c>
      <c r="F10" s="497">
        <v>17</v>
      </c>
      <c r="G10" s="106"/>
      <c r="H10" s="106"/>
      <c r="I10" s="82"/>
      <c r="J10" s="107"/>
    </row>
    <row r="11" spans="1:10" ht="15.75">
      <c r="A11" s="497"/>
      <c r="B11" s="503" t="s">
        <v>568</v>
      </c>
      <c r="C11" s="497">
        <v>17</v>
      </c>
      <c r="D11" s="497">
        <v>17</v>
      </c>
      <c r="E11" s="497">
        <v>7</v>
      </c>
      <c r="F11" s="497">
        <v>20</v>
      </c>
      <c r="G11" s="106"/>
      <c r="H11" s="106"/>
      <c r="I11" s="82"/>
      <c r="J11" s="107"/>
    </row>
    <row r="12" spans="1:10" ht="15.75">
      <c r="A12" s="497"/>
      <c r="B12" s="503" t="s">
        <v>568</v>
      </c>
      <c r="C12" s="497">
        <v>17</v>
      </c>
      <c r="D12" s="497">
        <v>20</v>
      </c>
      <c r="E12" s="497">
        <v>7</v>
      </c>
      <c r="F12" s="497">
        <v>19</v>
      </c>
      <c r="G12" s="104"/>
      <c r="H12" s="104"/>
      <c r="I12" s="10"/>
      <c r="J12" s="105"/>
    </row>
    <row r="13" spans="1:10" ht="15.75">
      <c r="A13" s="497"/>
      <c r="B13" s="503" t="s">
        <v>568</v>
      </c>
      <c r="C13" s="497">
        <v>26</v>
      </c>
      <c r="D13" s="497">
        <v>18</v>
      </c>
      <c r="E13" s="497">
        <v>6</v>
      </c>
      <c r="F13" s="497">
        <v>15</v>
      </c>
      <c r="G13" s="104"/>
      <c r="H13" s="104"/>
      <c r="I13" s="10"/>
      <c r="J13" s="105"/>
    </row>
    <row r="14" spans="1:10" ht="15.75">
      <c r="A14" s="497"/>
      <c r="B14" s="503" t="s">
        <v>568</v>
      </c>
      <c r="C14" s="497">
        <v>26</v>
      </c>
      <c r="D14" s="497">
        <v>27</v>
      </c>
      <c r="E14" s="497">
        <v>5</v>
      </c>
      <c r="F14" s="497">
        <v>12</v>
      </c>
      <c r="G14" s="104"/>
      <c r="H14" s="104"/>
      <c r="I14" s="10"/>
      <c r="J14" s="105"/>
    </row>
    <row r="15" spans="1:10" ht="15.75">
      <c r="A15" s="497"/>
      <c r="B15" s="503" t="s">
        <v>568</v>
      </c>
      <c r="C15" s="497">
        <v>26</v>
      </c>
      <c r="D15" s="497">
        <v>30</v>
      </c>
      <c r="E15" s="497">
        <v>5</v>
      </c>
      <c r="F15" s="497">
        <v>12</v>
      </c>
      <c r="G15" s="104"/>
      <c r="H15" s="104"/>
      <c r="I15" s="10"/>
      <c r="J15" s="105"/>
    </row>
    <row r="16" spans="1:10" ht="15.75">
      <c r="A16" s="497"/>
      <c r="B16" s="503" t="s">
        <v>568</v>
      </c>
      <c r="C16" s="497">
        <v>26</v>
      </c>
      <c r="D16" s="497">
        <v>34</v>
      </c>
      <c r="E16" s="497">
        <v>4</v>
      </c>
      <c r="F16" s="497">
        <v>10</v>
      </c>
      <c r="G16" s="104"/>
      <c r="H16" s="104"/>
      <c r="I16" s="10"/>
      <c r="J16" s="105"/>
    </row>
    <row r="17" spans="1:11" ht="15.75">
      <c r="A17" s="497"/>
      <c r="B17" s="503" t="s">
        <v>568</v>
      </c>
      <c r="C17" s="497">
        <v>26</v>
      </c>
      <c r="D17" s="497">
        <v>38</v>
      </c>
      <c r="E17" s="497">
        <v>8</v>
      </c>
      <c r="F17" s="497">
        <v>12</v>
      </c>
      <c r="G17" s="104"/>
      <c r="H17" s="104"/>
      <c r="I17" s="10"/>
      <c r="J17" s="105"/>
    </row>
    <row r="18" spans="1:11" ht="15.75">
      <c r="A18" s="497"/>
      <c r="B18" s="503" t="s">
        <v>568</v>
      </c>
      <c r="C18" s="497"/>
      <c r="D18" s="497"/>
      <c r="E18" s="507">
        <v>75</v>
      </c>
      <c r="F18" s="507">
        <v>187</v>
      </c>
      <c r="G18" s="104"/>
      <c r="H18" s="104"/>
      <c r="I18" s="10"/>
      <c r="J18" s="105"/>
      <c r="K18" s="246"/>
    </row>
    <row r="19" spans="1:11" ht="15.75">
      <c r="A19" s="497"/>
      <c r="B19" s="504" t="s">
        <v>569</v>
      </c>
      <c r="C19" s="497">
        <v>58</v>
      </c>
      <c r="D19" s="497">
        <v>28</v>
      </c>
      <c r="E19" s="497">
        <v>7</v>
      </c>
      <c r="F19" s="497">
        <v>20</v>
      </c>
      <c r="G19" s="104"/>
      <c r="H19" s="104"/>
      <c r="I19" s="10"/>
      <c r="J19" s="105"/>
    </row>
    <row r="20" spans="1:11" ht="15.75">
      <c r="A20" s="497"/>
      <c r="B20" s="504" t="s">
        <v>569</v>
      </c>
      <c r="C20" s="497">
        <v>59</v>
      </c>
      <c r="D20" s="497">
        <v>5</v>
      </c>
      <c r="E20" s="497">
        <v>7</v>
      </c>
      <c r="F20" s="497">
        <v>20</v>
      </c>
      <c r="G20" s="104"/>
      <c r="H20" s="104"/>
      <c r="I20" s="10"/>
      <c r="J20" s="105"/>
    </row>
    <row r="21" spans="1:11" ht="15.75">
      <c r="A21" s="497"/>
      <c r="B21" s="504" t="s">
        <v>569</v>
      </c>
      <c r="C21" s="497">
        <v>59</v>
      </c>
      <c r="D21" s="497">
        <v>13</v>
      </c>
      <c r="E21" s="497">
        <v>8</v>
      </c>
      <c r="F21" s="497">
        <v>21</v>
      </c>
      <c r="G21" s="110"/>
      <c r="H21" s="63"/>
      <c r="I21" s="110"/>
      <c r="J21" s="110"/>
    </row>
    <row r="22" spans="1:11" ht="15.75">
      <c r="A22" s="497"/>
      <c r="B22" s="504" t="s">
        <v>569</v>
      </c>
      <c r="C22" s="497">
        <v>60</v>
      </c>
      <c r="D22" s="497">
        <v>4</v>
      </c>
      <c r="E22" s="497">
        <v>4</v>
      </c>
      <c r="F22" s="497">
        <v>15</v>
      </c>
      <c r="G22" s="125"/>
      <c r="H22" s="224"/>
      <c r="I22" s="224"/>
      <c r="J22" s="224"/>
    </row>
    <row r="23" spans="1:11" ht="15.75">
      <c r="A23" s="497"/>
      <c r="B23" s="504" t="s">
        <v>569</v>
      </c>
      <c r="C23" s="497">
        <v>60</v>
      </c>
      <c r="D23" s="497">
        <v>6</v>
      </c>
      <c r="E23" s="497">
        <v>5</v>
      </c>
      <c r="F23" s="497">
        <v>16</v>
      </c>
      <c r="G23" s="125"/>
      <c r="H23" s="125"/>
      <c r="I23" s="125"/>
      <c r="J23" s="126"/>
    </row>
    <row r="24" spans="1:11" ht="18.75">
      <c r="A24" s="497"/>
      <c r="B24" s="504" t="s">
        <v>569</v>
      </c>
      <c r="C24" s="497">
        <v>60</v>
      </c>
      <c r="D24" s="497">
        <v>23</v>
      </c>
      <c r="E24" s="497">
        <v>8</v>
      </c>
      <c r="F24" s="497">
        <v>20</v>
      </c>
      <c r="G24" s="177"/>
      <c r="H24" s="177"/>
      <c r="I24" s="177"/>
      <c r="J24" s="177"/>
    </row>
    <row r="25" spans="1:11" ht="18.75">
      <c r="A25" s="497"/>
      <c r="B25" s="504" t="s">
        <v>569</v>
      </c>
      <c r="C25" s="497">
        <v>61</v>
      </c>
      <c r="D25" s="497">
        <v>4</v>
      </c>
      <c r="E25" s="497">
        <v>7</v>
      </c>
      <c r="F25" s="497">
        <v>19</v>
      </c>
      <c r="G25" s="127"/>
      <c r="H25" s="127"/>
      <c r="I25" s="127"/>
    </row>
    <row r="26" spans="1:11">
      <c r="A26" s="497"/>
      <c r="B26" s="504" t="s">
        <v>569</v>
      </c>
      <c r="C26" s="497">
        <v>61</v>
      </c>
      <c r="D26" s="497">
        <v>7</v>
      </c>
      <c r="E26" s="497">
        <v>9</v>
      </c>
      <c r="F26" s="497">
        <v>22</v>
      </c>
    </row>
    <row r="27" spans="1:11">
      <c r="A27" s="497"/>
      <c r="B27" s="504" t="s">
        <v>569</v>
      </c>
      <c r="C27" s="497">
        <v>61</v>
      </c>
      <c r="D27" s="497">
        <v>8</v>
      </c>
      <c r="E27" s="497">
        <v>7</v>
      </c>
      <c r="F27" s="497">
        <v>19</v>
      </c>
    </row>
    <row r="28" spans="1:11">
      <c r="A28" s="497"/>
      <c r="B28" s="504" t="s">
        <v>569</v>
      </c>
      <c r="C28" s="497"/>
      <c r="D28" s="497"/>
      <c r="E28" s="507">
        <v>62</v>
      </c>
      <c r="F28" s="507">
        <v>172</v>
      </c>
    </row>
    <row r="29" spans="1:11">
      <c r="A29" s="497"/>
      <c r="B29" s="504" t="s">
        <v>570</v>
      </c>
      <c r="C29" s="497">
        <v>9</v>
      </c>
      <c r="D29" s="497">
        <v>12</v>
      </c>
      <c r="E29" s="497">
        <v>3</v>
      </c>
      <c r="F29" s="497">
        <v>8</v>
      </c>
    </row>
    <row r="30" spans="1:11">
      <c r="A30" s="497"/>
      <c r="B30" s="504" t="s">
        <v>570</v>
      </c>
      <c r="C30" s="497">
        <v>9</v>
      </c>
      <c r="D30" s="497">
        <v>14</v>
      </c>
      <c r="E30" s="497">
        <v>3</v>
      </c>
      <c r="F30" s="497">
        <v>10</v>
      </c>
    </row>
    <row r="31" spans="1:11">
      <c r="A31" s="497"/>
      <c r="B31" s="504" t="s">
        <v>570</v>
      </c>
      <c r="C31" s="497">
        <v>17</v>
      </c>
      <c r="D31" s="497">
        <v>3</v>
      </c>
      <c r="E31" s="497">
        <v>4</v>
      </c>
      <c r="F31" s="497">
        <v>7</v>
      </c>
    </row>
    <row r="32" spans="1:11">
      <c r="A32" s="497"/>
      <c r="B32" s="504" t="s">
        <v>570</v>
      </c>
      <c r="C32" s="497">
        <v>17</v>
      </c>
      <c r="D32" s="497">
        <v>10</v>
      </c>
      <c r="E32" s="497">
        <v>5</v>
      </c>
      <c r="F32" s="497">
        <v>9</v>
      </c>
    </row>
    <row r="33" spans="1:7">
      <c r="A33" s="497"/>
      <c r="B33" s="504" t="s">
        <v>570</v>
      </c>
      <c r="C33" s="497">
        <v>25</v>
      </c>
      <c r="D33" s="497">
        <v>2</v>
      </c>
      <c r="E33" s="497">
        <v>4</v>
      </c>
      <c r="F33" s="497">
        <v>8</v>
      </c>
      <c r="G33" s="496"/>
    </row>
    <row r="34" spans="1:7">
      <c r="A34" s="497"/>
      <c r="B34" s="504" t="s">
        <v>570</v>
      </c>
      <c r="C34" s="497">
        <v>25</v>
      </c>
      <c r="D34" s="497">
        <v>10</v>
      </c>
      <c r="E34" s="497">
        <v>3</v>
      </c>
      <c r="F34" s="497">
        <v>7</v>
      </c>
      <c r="G34" s="496"/>
    </row>
    <row r="35" spans="1:7">
      <c r="A35" s="497"/>
      <c r="B35" s="504" t="s">
        <v>570</v>
      </c>
      <c r="C35" s="497"/>
      <c r="D35" s="497"/>
      <c r="E35" s="507">
        <v>22</v>
      </c>
      <c r="F35" s="507">
        <v>49</v>
      </c>
      <c r="G35" s="496"/>
    </row>
    <row r="36" spans="1:7">
      <c r="A36" s="497"/>
      <c r="B36" s="504" t="s">
        <v>571</v>
      </c>
      <c r="C36" s="497">
        <v>3</v>
      </c>
      <c r="D36" s="497">
        <v>2</v>
      </c>
      <c r="E36" s="497">
        <v>5</v>
      </c>
      <c r="F36" s="497">
        <v>14</v>
      </c>
      <c r="G36" s="496"/>
    </row>
    <row r="37" spans="1:7">
      <c r="A37" s="497"/>
      <c r="B37" s="504" t="s">
        <v>571</v>
      </c>
      <c r="C37" s="497">
        <v>3</v>
      </c>
      <c r="D37" s="497">
        <v>16</v>
      </c>
      <c r="E37" s="497">
        <v>6</v>
      </c>
      <c r="F37" s="497">
        <v>16</v>
      </c>
      <c r="G37" s="496"/>
    </row>
    <row r="38" spans="1:7">
      <c r="A38" s="497"/>
      <c r="B38" s="504" t="s">
        <v>571</v>
      </c>
      <c r="C38" s="497">
        <v>6</v>
      </c>
      <c r="D38" s="497">
        <v>5</v>
      </c>
      <c r="E38" s="497">
        <v>6</v>
      </c>
      <c r="F38" s="497">
        <v>16</v>
      </c>
      <c r="G38" s="496"/>
    </row>
    <row r="39" spans="1:7">
      <c r="A39" s="497"/>
      <c r="B39" s="504" t="s">
        <v>571</v>
      </c>
      <c r="C39" s="497">
        <v>6</v>
      </c>
      <c r="D39" s="497">
        <v>7</v>
      </c>
      <c r="E39" s="497">
        <v>4</v>
      </c>
      <c r="F39" s="497">
        <v>13</v>
      </c>
      <c r="G39" s="496"/>
    </row>
    <row r="40" spans="1:7">
      <c r="A40" s="497"/>
      <c r="B40" s="504" t="s">
        <v>571</v>
      </c>
      <c r="C40" s="497"/>
      <c r="D40" s="497"/>
      <c r="E40" s="507">
        <v>21</v>
      </c>
      <c r="F40" s="507">
        <v>59</v>
      </c>
      <c r="G40" s="496"/>
    </row>
    <row r="41" spans="1:7">
      <c r="A41" s="497"/>
      <c r="B41" s="504" t="s">
        <v>572</v>
      </c>
      <c r="C41" s="497">
        <v>18</v>
      </c>
      <c r="D41" s="497">
        <v>1</v>
      </c>
      <c r="E41" s="497">
        <v>10</v>
      </c>
      <c r="F41" s="497">
        <v>22</v>
      </c>
      <c r="G41" s="496"/>
    </row>
    <row r="42" spans="1:7">
      <c r="A42" s="497"/>
      <c r="B42" s="504" t="s">
        <v>572</v>
      </c>
      <c r="C42" s="497">
        <v>18</v>
      </c>
      <c r="D42" s="497">
        <v>17</v>
      </c>
      <c r="E42" s="497">
        <v>12</v>
      </c>
      <c r="F42" s="497">
        <v>25</v>
      </c>
      <c r="G42" s="496"/>
    </row>
    <row r="43" spans="1:7">
      <c r="A43" s="497"/>
      <c r="B43" s="504" t="s">
        <v>572</v>
      </c>
      <c r="C43" s="497">
        <v>30</v>
      </c>
      <c r="D43" s="497">
        <v>12</v>
      </c>
      <c r="E43" s="497">
        <v>8</v>
      </c>
      <c r="F43" s="497">
        <v>20</v>
      </c>
      <c r="G43" s="496"/>
    </row>
    <row r="44" spans="1:7">
      <c r="A44" s="497"/>
      <c r="B44" s="504" t="s">
        <v>572</v>
      </c>
      <c r="C44" s="497">
        <v>30</v>
      </c>
      <c r="D44" s="497">
        <v>19</v>
      </c>
      <c r="E44" s="497">
        <v>9</v>
      </c>
      <c r="F44" s="497">
        <v>21</v>
      </c>
      <c r="G44" s="505"/>
    </row>
    <row r="45" spans="1:7">
      <c r="A45" s="497"/>
      <c r="B45" s="504" t="s">
        <v>572</v>
      </c>
      <c r="C45" s="497"/>
      <c r="D45" s="497"/>
      <c r="E45" s="507">
        <v>39</v>
      </c>
      <c r="F45" s="507">
        <v>88</v>
      </c>
      <c r="G45" s="505"/>
    </row>
    <row r="46" spans="1:7">
      <c r="A46" s="497"/>
      <c r="B46" s="504" t="s">
        <v>573</v>
      </c>
      <c r="C46" s="497">
        <v>17</v>
      </c>
      <c r="D46" s="497">
        <v>8</v>
      </c>
      <c r="E46" s="497">
        <v>3</v>
      </c>
      <c r="F46" s="497">
        <v>14</v>
      </c>
      <c r="G46" s="496"/>
    </row>
    <row r="47" spans="1:7">
      <c r="A47" s="497"/>
      <c r="B47" s="504" t="s">
        <v>573</v>
      </c>
      <c r="C47" s="497">
        <v>17</v>
      </c>
      <c r="D47" s="497">
        <v>10</v>
      </c>
      <c r="E47" s="497">
        <v>3</v>
      </c>
      <c r="F47" s="497">
        <v>14</v>
      </c>
      <c r="G47" s="496"/>
    </row>
    <row r="48" spans="1:7">
      <c r="A48" s="497"/>
      <c r="B48" s="504" t="s">
        <v>573</v>
      </c>
      <c r="C48" s="497">
        <v>18</v>
      </c>
      <c r="D48" s="497">
        <v>4</v>
      </c>
      <c r="E48" s="497">
        <v>4</v>
      </c>
      <c r="F48" s="497">
        <v>16</v>
      </c>
      <c r="G48" s="496"/>
    </row>
    <row r="49" spans="1:6">
      <c r="A49" s="497"/>
      <c r="B49" s="504" t="s">
        <v>573</v>
      </c>
      <c r="C49" s="497">
        <v>18</v>
      </c>
      <c r="D49" s="497">
        <v>19</v>
      </c>
      <c r="E49" s="497">
        <v>5</v>
      </c>
      <c r="F49" s="497">
        <v>18</v>
      </c>
    </row>
    <row r="50" spans="1:6">
      <c r="A50" s="497"/>
      <c r="B50" s="504" t="s">
        <v>573</v>
      </c>
      <c r="C50" s="497"/>
      <c r="D50" s="497"/>
      <c r="E50" s="507">
        <v>15</v>
      </c>
      <c r="F50" s="507">
        <v>62</v>
      </c>
    </row>
    <row r="51" spans="1:6">
      <c r="A51" s="498"/>
      <c r="B51" s="507" t="s">
        <v>80</v>
      </c>
      <c r="C51" s="507"/>
      <c r="D51" s="507"/>
      <c r="E51" s="507">
        <v>234</v>
      </c>
      <c r="F51" s="507">
        <v>617</v>
      </c>
    </row>
    <row r="53" spans="1:6">
      <c r="A53" s="525" t="s">
        <v>574</v>
      </c>
      <c r="B53" s="525"/>
      <c r="C53" s="525"/>
      <c r="D53" s="525"/>
      <c r="E53" s="525"/>
      <c r="F53" s="525"/>
    </row>
    <row r="55" spans="1:6">
      <c r="A55" s="506"/>
      <c r="B55" s="506"/>
      <c r="C55" s="506"/>
      <c r="D55" s="506"/>
      <c r="E55" s="506"/>
      <c r="F55" s="496"/>
    </row>
  </sheetData>
  <mergeCells count="5">
    <mergeCell ref="A1:F1"/>
    <mergeCell ref="A3:F3"/>
    <mergeCell ref="A2:F2"/>
    <mergeCell ref="A4:F4"/>
    <mergeCell ref="A53:F53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1"/>
  <sheetViews>
    <sheetView topLeftCell="F184" workbookViewId="0">
      <selection activeCell="F265" sqref="F265"/>
    </sheetView>
  </sheetViews>
  <sheetFormatPr defaultRowHeight="15"/>
  <cols>
    <col min="1" max="1" width="16.28515625" style="189" customWidth="1"/>
    <col min="2" max="2" width="12.42578125" style="189" customWidth="1"/>
    <col min="3" max="3" width="31.28515625" style="189" customWidth="1"/>
    <col min="4" max="4" width="5.42578125" style="189" customWidth="1"/>
    <col min="5" max="5" width="10.140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>
      <c r="A1" s="533" t="s">
        <v>0</v>
      </c>
      <c r="B1" s="533"/>
      <c r="C1" s="533"/>
      <c r="D1" s="533"/>
      <c r="E1" s="533"/>
      <c r="F1" s="533"/>
      <c r="G1" s="171"/>
      <c r="H1" s="171"/>
      <c r="I1" s="171"/>
    </row>
    <row r="2" spans="1:10" ht="15.75">
      <c r="A2" s="534" t="s">
        <v>137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05">
      <c r="A3" s="324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325" t="s">
        <v>138</v>
      </c>
      <c r="G3" s="181"/>
      <c r="H3" s="182"/>
      <c r="I3" s="183"/>
      <c r="J3" s="179"/>
    </row>
    <row r="4" spans="1:10" ht="15.75">
      <c r="A4" s="324">
        <v>1</v>
      </c>
      <c r="B4" s="324" t="s">
        <v>139</v>
      </c>
      <c r="C4" s="324">
        <v>49</v>
      </c>
      <c r="D4" s="324">
        <v>14</v>
      </c>
      <c r="E4" s="326">
        <v>11</v>
      </c>
      <c r="F4" s="324">
        <v>50</v>
      </c>
      <c r="G4" s="179"/>
      <c r="H4" s="179"/>
      <c r="I4" s="179"/>
      <c r="J4" s="184"/>
    </row>
    <row r="5" spans="1:10" ht="31.5" customHeight="1">
      <c r="A5" s="324">
        <v>2</v>
      </c>
      <c r="B5" s="324" t="s">
        <v>139</v>
      </c>
      <c r="C5" s="324">
        <v>56</v>
      </c>
      <c r="D5" s="324">
        <v>13</v>
      </c>
      <c r="E5" s="326">
        <v>3.3</v>
      </c>
      <c r="F5" s="324">
        <v>13</v>
      </c>
      <c r="G5" s="109"/>
      <c r="H5" s="181"/>
      <c r="I5" s="181"/>
      <c r="J5" s="62"/>
    </row>
    <row r="6" spans="1:10" ht="30.75" customHeight="1">
      <c r="A6" s="324">
        <v>3</v>
      </c>
      <c r="B6" s="324" t="s">
        <v>139</v>
      </c>
      <c r="C6" s="324">
        <v>32</v>
      </c>
      <c r="D6" s="324">
        <v>4</v>
      </c>
      <c r="E6" s="326">
        <v>1</v>
      </c>
      <c r="F6" s="324">
        <v>4</v>
      </c>
      <c r="G6" s="109"/>
      <c r="H6" s="179"/>
      <c r="I6" s="179"/>
      <c r="J6" s="57"/>
    </row>
    <row r="7" spans="1:10" ht="33.75" customHeight="1">
      <c r="A7" s="324">
        <v>4</v>
      </c>
      <c r="B7" s="324" t="s">
        <v>139</v>
      </c>
      <c r="C7" s="324">
        <v>66</v>
      </c>
      <c r="D7" s="324">
        <v>13</v>
      </c>
      <c r="E7" s="326">
        <v>3</v>
      </c>
      <c r="F7" s="324">
        <v>12</v>
      </c>
      <c r="G7" s="109"/>
      <c r="H7" s="179"/>
      <c r="I7" s="179"/>
      <c r="J7" s="57"/>
    </row>
    <row r="8" spans="1:10" ht="31.5" customHeight="1">
      <c r="A8" s="324">
        <v>5</v>
      </c>
      <c r="B8" s="324" t="s">
        <v>139</v>
      </c>
      <c r="C8" s="324">
        <v>19</v>
      </c>
      <c r="D8" s="324">
        <v>6</v>
      </c>
      <c r="E8" s="326">
        <v>5.8</v>
      </c>
      <c r="F8" s="324">
        <v>23</v>
      </c>
      <c r="G8" s="109"/>
      <c r="H8" s="179"/>
      <c r="I8" s="179"/>
      <c r="J8" s="57"/>
    </row>
    <row r="9" spans="1:10" ht="31.5" customHeight="1">
      <c r="A9" s="324">
        <v>6</v>
      </c>
      <c r="B9" s="324" t="s">
        <v>139</v>
      </c>
      <c r="C9" s="324">
        <v>19</v>
      </c>
      <c r="D9" s="324">
        <v>18</v>
      </c>
      <c r="E9" s="326">
        <v>4</v>
      </c>
      <c r="F9" s="324">
        <v>16</v>
      </c>
      <c r="G9" s="109"/>
      <c r="H9" s="179"/>
      <c r="I9" s="179"/>
      <c r="J9" s="57"/>
    </row>
    <row r="10" spans="1:10" ht="31.5" customHeight="1">
      <c r="A10" s="324">
        <v>7</v>
      </c>
      <c r="B10" s="324" t="s">
        <v>139</v>
      </c>
      <c r="C10" s="324">
        <v>11</v>
      </c>
      <c r="D10" s="324">
        <v>12</v>
      </c>
      <c r="E10" s="326">
        <v>2.9</v>
      </c>
      <c r="F10" s="324">
        <v>12</v>
      </c>
      <c r="G10" s="109"/>
      <c r="H10" s="179"/>
      <c r="I10" s="179"/>
      <c r="J10" s="57"/>
    </row>
    <row r="11" spans="1:10" ht="31.5" customHeight="1">
      <c r="A11" s="324">
        <v>8</v>
      </c>
      <c r="B11" s="324" t="s">
        <v>139</v>
      </c>
      <c r="C11" s="324">
        <v>11</v>
      </c>
      <c r="D11" s="324">
        <v>4</v>
      </c>
      <c r="E11" s="326">
        <v>2.6</v>
      </c>
      <c r="F11" s="324">
        <v>11</v>
      </c>
      <c r="G11" s="109"/>
      <c r="H11" s="179"/>
      <c r="I11" s="179"/>
      <c r="J11" s="57"/>
    </row>
    <row r="12" spans="1:10" ht="38.25" customHeight="1">
      <c r="A12" s="324">
        <v>9</v>
      </c>
      <c r="B12" s="324" t="s">
        <v>139</v>
      </c>
      <c r="C12" s="324">
        <v>17</v>
      </c>
      <c r="D12" s="324">
        <v>16</v>
      </c>
      <c r="E12" s="326">
        <v>1.1000000000000001</v>
      </c>
      <c r="F12" s="324">
        <v>4</v>
      </c>
      <c r="G12" s="109"/>
      <c r="H12" s="179"/>
      <c r="I12" s="179"/>
      <c r="J12" s="57"/>
    </row>
    <row r="13" spans="1:10" ht="31.5" customHeight="1">
      <c r="A13" s="324"/>
      <c r="B13" s="327" t="s">
        <v>140</v>
      </c>
      <c r="C13" s="327"/>
      <c r="D13" s="327"/>
      <c r="E13" s="328">
        <v>34.700000000000003</v>
      </c>
      <c r="F13" s="327">
        <v>145</v>
      </c>
      <c r="G13" s="109"/>
      <c r="H13" s="179"/>
      <c r="I13" s="179"/>
      <c r="J13" s="57"/>
    </row>
    <row r="14" spans="1:10" ht="31.5" customHeight="1">
      <c r="A14" s="324">
        <v>10</v>
      </c>
      <c r="B14" s="324" t="s">
        <v>141</v>
      </c>
      <c r="C14" s="324">
        <v>42</v>
      </c>
      <c r="D14" s="324">
        <v>2</v>
      </c>
      <c r="E14" s="324">
        <v>7.4</v>
      </c>
      <c r="F14" s="324">
        <v>30</v>
      </c>
      <c r="G14" s="109"/>
      <c r="H14" s="179"/>
      <c r="I14" s="179"/>
      <c r="J14" s="57"/>
    </row>
    <row r="15" spans="1:10" ht="31.5" customHeight="1">
      <c r="A15" s="324">
        <v>11</v>
      </c>
      <c r="B15" s="324" t="s">
        <v>141</v>
      </c>
      <c r="C15" s="324">
        <v>75</v>
      </c>
      <c r="D15" s="324">
        <v>2</v>
      </c>
      <c r="E15" s="326">
        <v>40</v>
      </c>
      <c r="F15" s="324">
        <v>80</v>
      </c>
      <c r="G15" s="109"/>
      <c r="H15" s="179"/>
      <c r="I15" s="179"/>
      <c r="J15" s="57"/>
    </row>
    <row r="16" spans="1:10" ht="31.5" customHeight="1">
      <c r="A16" s="324">
        <v>12</v>
      </c>
      <c r="B16" s="324" t="s">
        <v>141</v>
      </c>
      <c r="C16" s="324">
        <v>75</v>
      </c>
      <c r="D16" s="324">
        <v>4</v>
      </c>
      <c r="E16" s="326">
        <v>3.2</v>
      </c>
      <c r="F16" s="324">
        <v>15</v>
      </c>
      <c r="G16" s="109"/>
      <c r="H16" s="179"/>
      <c r="I16" s="179"/>
      <c r="J16" s="57"/>
    </row>
    <row r="17" spans="1:10" ht="31.5" customHeight="1">
      <c r="A17" s="324">
        <v>13</v>
      </c>
      <c r="B17" s="324" t="s">
        <v>141</v>
      </c>
      <c r="C17" s="324">
        <v>75</v>
      </c>
      <c r="D17" s="324">
        <v>10</v>
      </c>
      <c r="E17" s="326">
        <v>19</v>
      </c>
      <c r="F17" s="324">
        <v>36</v>
      </c>
      <c r="G17" s="109"/>
      <c r="H17" s="179"/>
      <c r="I17" s="179"/>
      <c r="J17" s="57"/>
    </row>
    <row r="18" spans="1:10" ht="31.5" customHeight="1">
      <c r="A18" s="324">
        <v>14</v>
      </c>
      <c r="B18" s="324" t="s">
        <v>141</v>
      </c>
      <c r="C18" s="324">
        <v>78</v>
      </c>
      <c r="D18" s="324">
        <v>3</v>
      </c>
      <c r="E18" s="326">
        <v>5</v>
      </c>
      <c r="F18" s="324">
        <v>20</v>
      </c>
      <c r="G18" s="109"/>
      <c r="H18" s="58"/>
      <c r="I18" s="58"/>
      <c r="J18" s="58"/>
    </row>
    <row r="19" spans="1:10" ht="31.5" customHeight="1">
      <c r="A19" s="324">
        <v>15</v>
      </c>
      <c r="B19" s="324" t="s">
        <v>141</v>
      </c>
      <c r="C19" s="324">
        <v>78</v>
      </c>
      <c r="D19" s="324">
        <v>7</v>
      </c>
      <c r="E19" s="326">
        <v>36</v>
      </c>
      <c r="F19" s="324">
        <v>60</v>
      </c>
      <c r="G19" s="109"/>
      <c r="H19" s="179"/>
      <c r="I19" s="179"/>
      <c r="J19" s="57"/>
    </row>
    <row r="20" spans="1:10" ht="31.5" customHeight="1">
      <c r="A20" s="324">
        <v>16</v>
      </c>
      <c r="B20" s="324" t="s">
        <v>141</v>
      </c>
      <c r="C20" s="324">
        <v>78</v>
      </c>
      <c r="D20" s="324">
        <v>10</v>
      </c>
      <c r="E20" s="326">
        <v>8.1</v>
      </c>
      <c r="F20" s="324">
        <v>30</v>
      </c>
      <c r="G20" s="109"/>
      <c r="H20" s="179"/>
      <c r="I20" s="179"/>
      <c r="J20" s="57"/>
    </row>
    <row r="21" spans="1:10" ht="31.5" customHeight="1">
      <c r="A21" s="324">
        <v>17</v>
      </c>
      <c r="B21" s="324" t="s">
        <v>141</v>
      </c>
      <c r="C21" s="324">
        <v>81</v>
      </c>
      <c r="D21" s="324">
        <v>3</v>
      </c>
      <c r="E21" s="326">
        <v>12</v>
      </c>
      <c r="F21" s="324">
        <v>40</v>
      </c>
      <c r="G21" s="109"/>
      <c r="H21" s="179"/>
      <c r="I21" s="179"/>
      <c r="J21" s="57"/>
    </row>
    <row r="22" spans="1:10" ht="31.5" customHeight="1">
      <c r="A22" s="324">
        <v>18</v>
      </c>
      <c r="B22" s="324" t="s">
        <v>141</v>
      </c>
      <c r="C22" s="324">
        <v>81</v>
      </c>
      <c r="D22" s="324">
        <v>18</v>
      </c>
      <c r="E22" s="326">
        <v>3</v>
      </c>
      <c r="F22" s="324">
        <v>15</v>
      </c>
      <c r="G22" s="109"/>
      <c r="H22" s="179"/>
      <c r="I22" s="179"/>
      <c r="J22" s="57"/>
    </row>
    <row r="23" spans="1:10" ht="34.5" customHeight="1">
      <c r="A23" s="324">
        <v>19</v>
      </c>
      <c r="B23" s="324" t="s">
        <v>141</v>
      </c>
      <c r="C23" s="324">
        <v>81</v>
      </c>
      <c r="D23" s="324">
        <v>19</v>
      </c>
      <c r="E23" s="326">
        <v>8.8000000000000007</v>
      </c>
      <c r="F23" s="324">
        <v>30</v>
      </c>
      <c r="G23" s="109"/>
      <c r="H23" s="179"/>
      <c r="I23" s="179"/>
      <c r="J23" s="57"/>
    </row>
    <row r="24" spans="1:10" ht="34.5" customHeight="1">
      <c r="A24" s="324">
        <v>20</v>
      </c>
      <c r="B24" s="324" t="s">
        <v>141</v>
      </c>
      <c r="C24" s="324">
        <v>83</v>
      </c>
      <c r="D24" s="324">
        <v>2</v>
      </c>
      <c r="E24" s="326">
        <v>17</v>
      </c>
      <c r="F24" s="324">
        <v>60</v>
      </c>
      <c r="G24" s="110"/>
      <c r="H24" s="58"/>
      <c r="I24" s="58"/>
      <c r="J24" s="58"/>
    </row>
    <row r="25" spans="1:10" ht="31.5" customHeight="1">
      <c r="A25" s="324">
        <v>21</v>
      </c>
      <c r="B25" s="324" t="s">
        <v>141</v>
      </c>
      <c r="C25" s="324">
        <v>83</v>
      </c>
      <c r="D25" s="324">
        <v>26</v>
      </c>
      <c r="E25" s="326">
        <v>5.2</v>
      </c>
      <c r="F25" s="324">
        <v>20</v>
      </c>
      <c r="G25" s="109"/>
      <c r="H25" s="179"/>
      <c r="I25" s="179"/>
      <c r="J25" s="57"/>
    </row>
    <row r="26" spans="1:10" ht="31.5" customHeight="1">
      <c r="A26" s="324">
        <v>22</v>
      </c>
      <c r="B26" s="324" t="s">
        <v>141</v>
      </c>
      <c r="C26" s="324">
        <v>22</v>
      </c>
      <c r="D26" s="324">
        <v>2</v>
      </c>
      <c r="E26" s="326">
        <v>27</v>
      </c>
      <c r="F26" s="324">
        <v>100</v>
      </c>
      <c r="G26" s="109"/>
      <c r="H26" s="58"/>
      <c r="I26" s="58"/>
      <c r="J26" s="60"/>
    </row>
    <row r="27" spans="1:10" ht="31.5" customHeight="1">
      <c r="A27" s="324">
        <v>23</v>
      </c>
      <c r="B27" s="324" t="s">
        <v>141</v>
      </c>
      <c r="C27" s="324">
        <v>22</v>
      </c>
      <c r="D27" s="324">
        <v>10</v>
      </c>
      <c r="E27" s="326">
        <v>26</v>
      </c>
      <c r="F27" s="324">
        <v>100</v>
      </c>
      <c r="G27" s="109"/>
      <c r="H27" s="179"/>
      <c r="I27" s="179"/>
      <c r="J27" s="57"/>
    </row>
    <row r="28" spans="1:10" ht="31.5" customHeight="1">
      <c r="A28" s="324">
        <v>24</v>
      </c>
      <c r="B28" s="324" t="s">
        <v>141</v>
      </c>
      <c r="C28" s="324">
        <v>23</v>
      </c>
      <c r="D28" s="324">
        <v>2</v>
      </c>
      <c r="E28" s="326">
        <v>4.5</v>
      </c>
      <c r="F28" s="324">
        <v>16</v>
      </c>
      <c r="G28" s="109"/>
      <c r="H28" s="179"/>
      <c r="I28" s="179"/>
      <c r="J28" s="57"/>
    </row>
    <row r="29" spans="1:10" ht="34.5" customHeight="1">
      <c r="A29" s="324">
        <v>25</v>
      </c>
      <c r="B29" s="324" t="s">
        <v>141</v>
      </c>
      <c r="C29" s="324">
        <v>23</v>
      </c>
      <c r="D29" s="324">
        <v>5</v>
      </c>
      <c r="E29" s="326">
        <v>5.0999999999999996</v>
      </c>
      <c r="F29" s="324">
        <v>20</v>
      </c>
      <c r="G29" s="109"/>
      <c r="H29" s="179"/>
      <c r="I29" s="179"/>
      <c r="J29" s="57"/>
    </row>
    <row r="30" spans="1:10" ht="31.5" customHeight="1">
      <c r="A30" s="324">
        <v>26</v>
      </c>
      <c r="B30" s="324" t="s">
        <v>141</v>
      </c>
      <c r="C30" s="324">
        <v>23</v>
      </c>
      <c r="D30" s="324">
        <v>13</v>
      </c>
      <c r="E30" s="326">
        <v>7.1</v>
      </c>
      <c r="F30" s="324">
        <v>28</v>
      </c>
      <c r="G30" s="109"/>
      <c r="H30" s="179"/>
      <c r="I30" s="179"/>
      <c r="J30" s="57"/>
    </row>
    <row r="31" spans="1:10" ht="31.5" customHeight="1">
      <c r="A31" s="324">
        <v>27</v>
      </c>
      <c r="B31" s="324" t="s">
        <v>141</v>
      </c>
      <c r="C31" s="324">
        <v>23</v>
      </c>
      <c r="D31" s="324">
        <v>15</v>
      </c>
      <c r="E31" s="326">
        <v>2.6</v>
      </c>
      <c r="F31" s="324">
        <v>12</v>
      </c>
      <c r="G31" s="109"/>
      <c r="H31" s="112"/>
      <c r="I31" s="112"/>
      <c r="J31" s="60"/>
    </row>
    <row r="32" spans="1:10" ht="31.5" customHeight="1">
      <c r="A32" s="324">
        <v>28</v>
      </c>
      <c r="B32" s="324" t="s">
        <v>141</v>
      </c>
      <c r="C32" s="324">
        <v>24</v>
      </c>
      <c r="D32" s="324">
        <v>2</v>
      </c>
      <c r="E32" s="326">
        <v>12</v>
      </c>
      <c r="F32" s="324">
        <v>40</v>
      </c>
      <c r="G32" s="109"/>
      <c r="H32" s="179"/>
      <c r="I32" s="179"/>
      <c r="J32" s="57"/>
    </row>
    <row r="33" spans="1:11" ht="31.5" customHeight="1">
      <c r="A33" s="324">
        <v>29</v>
      </c>
      <c r="B33" s="324" t="s">
        <v>141</v>
      </c>
      <c r="C33" s="324">
        <v>24</v>
      </c>
      <c r="D33" s="324">
        <v>11</v>
      </c>
      <c r="E33" s="326">
        <v>4.0999999999999996</v>
      </c>
      <c r="F33" s="324">
        <v>15</v>
      </c>
      <c r="G33" s="109"/>
      <c r="H33" s="179"/>
      <c r="I33" s="179"/>
      <c r="J33" s="57"/>
    </row>
    <row r="34" spans="1:11" ht="31.5" customHeight="1">
      <c r="A34" s="324">
        <v>30</v>
      </c>
      <c r="B34" s="324" t="s">
        <v>141</v>
      </c>
      <c r="C34" s="324">
        <v>24</v>
      </c>
      <c r="D34" s="324">
        <v>21</v>
      </c>
      <c r="E34" s="326">
        <v>10</v>
      </c>
      <c r="F34" s="324">
        <v>35</v>
      </c>
      <c r="G34" s="109"/>
      <c r="H34" s="179"/>
      <c r="I34" s="179"/>
      <c r="J34" s="57"/>
    </row>
    <row r="35" spans="1:11" ht="31.5" customHeight="1">
      <c r="A35" s="324">
        <v>31</v>
      </c>
      <c r="B35" s="324" t="s">
        <v>141</v>
      </c>
      <c r="C35" s="324">
        <v>25</v>
      </c>
      <c r="D35" s="324">
        <v>3</v>
      </c>
      <c r="E35" s="326">
        <v>40</v>
      </c>
      <c r="F35" s="324">
        <v>150</v>
      </c>
      <c r="G35" s="109"/>
      <c r="H35" s="179"/>
      <c r="I35" s="179"/>
      <c r="J35" s="57"/>
    </row>
    <row r="36" spans="1:11" ht="30.75" customHeight="1">
      <c r="A36" s="324">
        <v>32</v>
      </c>
      <c r="B36" s="324" t="s">
        <v>141</v>
      </c>
      <c r="C36" s="324">
        <v>3</v>
      </c>
      <c r="D36" s="324">
        <v>21</v>
      </c>
      <c r="E36" s="326">
        <v>4</v>
      </c>
      <c r="F36" s="324">
        <v>20</v>
      </c>
      <c r="G36" s="110"/>
      <c r="H36" s="58"/>
      <c r="I36" s="58"/>
      <c r="J36" s="58"/>
    </row>
    <row r="37" spans="1:11" ht="31.5" customHeight="1">
      <c r="A37" s="324">
        <v>33</v>
      </c>
      <c r="B37" s="324" t="s">
        <v>141</v>
      </c>
      <c r="C37" s="324">
        <v>3</v>
      </c>
      <c r="D37" s="324">
        <v>22</v>
      </c>
      <c r="E37" s="326">
        <v>8.4</v>
      </c>
      <c r="F37" s="324">
        <v>40</v>
      </c>
      <c r="G37" s="109"/>
      <c r="H37" s="179"/>
      <c r="I37" s="179"/>
      <c r="J37" s="57"/>
    </row>
    <row r="38" spans="1:11" ht="31.5" customHeight="1">
      <c r="A38" s="324">
        <v>34</v>
      </c>
      <c r="B38" s="324" t="s">
        <v>141</v>
      </c>
      <c r="C38" s="324">
        <v>4</v>
      </c>
      <c r="D38" s="324">
        <v>3</v>
      </c>
      <c r="E38" s="326">
        <v>6.5</v>
      </c>
      <c r="F38" s="324">
        <v>30</v>
      </c>
      <c r="G38" s="109"/>
      <c r="H38" s="58"/>
      <c r="I38" s="58"/>
      <c r="J38" s="60"/>
    </row>
    <row r="39" spans="1:11" ht="31.5" customHeight="1">
      <c r="A39" s="324">
        <v>35</v>
      </c>
      <c r="B39" s="324" t="s">
        <v>141</v>
      </c>
      <c r="C39" s="324">
        <v>4</v>
      </c>
      <c r="D39" s="324">
        <v>4</v>
      </c>
      <c r="E39" s="326">
        <v>3.2</v>
      </c>
      <c r="F39" s="324">
        <v>15</v>
      </c>
      <c r="G39" s="109"/>
      <c r="H39" s="179"/>
      <c r="I39" s="179"/>
      <c r="J39" s="57"/>
      <c r="K39" s="122"/>
    </row>
    <row r="40" spans="1:11" ht="31.5" customHeight="1">
      <c r="A40" s="324">
        <v>36</v>
      </c>
      <c r="B40" s="324" t="s">
        <v>141</v>
      </c>
      <c r="C40" s="324">
        <v>5</v>
      </c>
      <c r="D40" s="324">
        <v>8</v>
      </c>
      <c r="E40" s="326">
        <v>5.3</v>
      </c>
      <c r="F40" s="324">
        <v>25</v>
      </c>
      <c r="G40" s="109"/>
      <c r="H40" s="179"/>
      <c r="I40" s="179"/>
      <c r="J40" s="57"/>
      <c r="K40" s="122"/>
    </row>
    <row r="41" spans="1:11" ht="31.5" customHeight="1">
      <c r="A41" s="324">
        <v>37</v>
      </c>
      <c r="B41" s="324" t="s">
        <v>141</v>
      </c>
      <c r="C41" s="324">
        <v>5</v>
      </c>
      <c r="D41" s="324">
        <v>10</v>
      </c>
      <c r="E41" s="326">
        <v>9.4</v>
      </c>
      <c r="F41" s="324">
        <v>40</v>
      </c>
      <c r="G41" s="109"/>
      <c r="H41" s="179"/>
      <c r="I41" s="179"/>
      <c r="J41" s="57"/>
      <c r="K41" s="122"/>
    </row>
    <row r="42" spans="1:11" ht="31.5" customHeight="1">
      <c r="A42" s="324">
        <v>38</v>
      </c>
      <c r="B42" s="324" t="s">
        <v>141</v>
      </c>
      <c r="C42" s="324">
        <v>8</v>
      </c>
      <c r="D42" s="324">
        <v>19</v>
      </c>
      <c r="E42" s="326">
        <v>18</v>
      </c>
      <c r="F42" s="324">
        <v>80</v>
      </c>
      <c r="G42" s="109"/>
      <c r="H42" s="179"/>
      <c r="I42" s="179"/>
      <c r="J42" s="57"/>
      <c r="K42" s="122"/>
    </row>
    <row r="43" spans="1:11" ht="31.5" customHeight="1">
      <c r="A43" s="324">
        <v>39</v>
      </c>
      <c r="B43" s="324" t="s">
        <v>141</v>
      </c>
      <c r="C43" s="324">
        <v>8</v>
      </c>
      <c r="D43" s="324">
        <v>21</v>
      </c>
      <c r="E43" s="326">
        <v>1.3</v>
      </c>
      <c r="F43" s="324">
        <v>5</v>
      </c>
      <c r="G43" s="109"/>
      <c r="H43" s="179"/>
      <c r="I43" s="179"/>
      <c r="J43" s="57"/>
      <c r="K43" s="122"/>
    </row>
    <row r="44" spans="1:11" ht="31.5" customHeight="1">
      <c r="A44" s="324">
        <v>40</v>
      </c>
      <c r="B44" s="324" t="s">
        <v>141</v>
      </c>
      <c r="C44" s="324">
        <v>8</v>
      </c>
      <c r="D44" s="324">
        <v>25</v>
      </c>
      <c r="E44" s="326">
        <v>1.4</v>
      </c>
      <c r="F44" s="324">
        <v>5</v>
      </c>
      <c r="G44" s="109"/>
      <c r="H44" s="179"/>
      <c r="I44" s="179"/>
      <c r="J44" s="57"/>
      <c r="K44" s="122"/>
    </row>
    <row r="45" spans="1:11" ht="31.5" customHeight="1">
      <c r="A45" s="324">
        <v>41</v>
      </c>
      <c r="B45" s="324" t="s">
        <v>141</v>
      </c>
      <c r="C45" s="324">
        <v>11</v>
      </c>
      <c r="D45" s="324">
        <v>10</v>
      </c>
      <c r="E45" s="326">
        <v>11</v>
      </c>
      <c r="F45" s="324">
        <v>50</v>
      </c>
      <c r="G45" s="109"/>
      <c r="H45" s="179"/>
      <c r="I45" s="179"/>
      <c r="J45" s="57"/>
      <c r="K45" s="122"/>
    </row>
    <row r="46" spans="1:11" ht="31.5" customHeight="1">
      <c r="A46" s="324">
        <v>42</v>
      </c>
      <c r="B46" s="324" t="s">
        <v>141</v>
      </c>
      <c r="C46" s="324">
        <v>11</v>
      </c>
      <c r="D46" s="324">
        <v>11</v>
      </c>
      <c r="E46" s="326">
        <v>6.7</v>
      </c>
      <c r="F46" s="324">
        <v>30</v>
      </c>
      <c r="G46" s="109"/>
      <c r="H46" s="179"/>
      <c r="I46" s="179"/>
      <c r="J46" s="57"/>
      <c r="K46" s="122"/>
    </row>
    <row r="47" spans="1:11" ht="31.5" customHeight="1">
      <c r="A47" s="324">
        <v>43</v>
      </c>
      <c r="B47" s="324" t="s">
        <v>141</v>
      </c>
      <c r="C47" s="324">
        <v>11</v>
      </c>
      <c r="D47" s="324">
        <v>14</v>
      </c>
      <c r="E47" s="326">
        <v>8.3000000000000007</v>
      </c>
      <c r="F47" s="324">
        <v>40</v>
      </c>
      <c r="G47" s="109"/>
      <c r="H47" s="179"/>
      <c r="I47" s="179"/>
      <c r="J47" s="62"/>
      <c r="K47" s="122"/>
    </row>
    <row r="48" spans="1:11" ht="33.75" customHeight="1">
      <c r="A48" s="324">
        <v>44</v>
      </c>
      <c r="B48" s="324" t="s">
        <v>141</v>
      </c>
      <c r="C48" s="324">
        <v>11</v>
      </c>
      <c r="D48" s="324">
        <v>15</v>
      </c>
      <c r="E48" s="326">
        <v>9.3000000000000007</v>
      </c>
      <c r="F48" s="324">
        <v>50</v>
      </c>
      <c r="G48" s="110"/>
      <c r="H48" s="58"/>
      <c r="I48" s="58"/>
      <c r="J48" s="58"/>
    </row>
    <row r="49" spans="1:11" ht="31.5" customHeight="1">
      <c r="A49" s="324">
        <v>45</v>
      </c>
      <c r="B49" s="324" t="s">
        <v>141</v>
      </c>
      <c r="C49" s="324">
        <v>11</v>
      </c>
      <c r="D49" s="324">
        <v>16</v>
      </c>
      <c r="E49" s="326">
        <v>7.7</v>
      </c>
      <c r="F49" s="324">
        <v>40</v>
      </c>
      <c r="G49" s="109"/>
      <c r="H49" s="179"/>
      <c r="I49" s="179"/>
      <c r="J49" s="57"/>
      <c r="K49" s="122"/>
    </row>
    <row r="50" spans="1:11" ht="31.5" customHeight="1">
      <c r="A50" s="324">
        <v>46</v>
      </c>
      <c r="B50" s="324" t="s">
        <v>141</v>
      </c>
      <c r="C50" s="324">
        <v>11</v>
      </c>
      <c r="D50" s="324">
        <v>19</v>
      </c>
      <c r="E50" s="326">
        <v>5.8</v>
      </c>
      <c r="F50" s="324">
        <v>30</v>
      </c>
      <c r="G50" s="109"/>
      <c r="H50" s="179"/>
      <c r="I50" s="179"/>
      <c r="J50" s="57"/>
      <c r="K50" s="122"/>
    </row>
    <row r="51" spans="1:11" ht="31.5" customHeight="1">
      <c r="A51" s="324">
        <v>47</v>
      </c>
      <c r="B51" s="324" t="s">
        <v>141</v>
      </c>
      <c r="C51" s="324">
        <v>46</v>
      </c>
      <c r="D51" s="324">
        <v>11</v>
      </c>
      <c r="E51" s="326">
        <v>7.4</v>
      </c>
      <c r="F51" s="324">
        <v>35</v>
      </c>
      <c r="G51" s="109"/>
      <c r="H51" s="179"/>
      <c r="I51" s="179"/>
      <c r="J51" s="57"/>
      <c r="K51" s="122"/>
    </row>
    <row r="52" spans="1:11" ht="31.5" customHeight="1">
      <c r="A52" s="324">
        <v>48</v>
      </c>
      <c r="B52" s="324" t="s">
        <v>141</v>
      </c>
      <c r="C52" s="324">
        <v>46</v>
      </c>
      <c r="D52" s="324">
        <v>9</v>
      </c>
      <c r="E52" s="326">
        <v>7</v>
      </c>
      <c r="F52" s="324">
        <v>35</v>
      </c>
      <c r="G52" s="109"/>
      <c r="H52" s="179"/>
      <c r="I52" s="179"/>
      <c r="J52" s="57"/>
      <c r="K52" s="122"/>
    </row>
    <row r="53" spans="1:11" ht="26.25" customHeight="1">
      <c r="A53" s="324">
        <v>49</v>
      </c>
      <c r="B53" s="324" t="s">
        <v>141</v>
      </c>
      <c r="C53" s="324">
        <v>46</v>
      </c>
      <c r="D53" s="324">
        <v>21</v>
      </c>
      <c r="E53" s="326">
        <v>5.6</v>
      </c>
      <c r="F53" s="324">
        <v>25</v>
      </c>
      <c r="G53" s="109"/>
      <c r="H53" s="179"/>
      <c r="I53" s="179"/>
      <c r="J53" s="62"/>
      <c r="K53" s="122"/>
    </row>
    <row r="54" spans="1:11" ht="31.5" customHeight="1">
      <c r="A54" s="324">
        <v>50</v>
      </c>
      <c r="B54" s="324" t="s">
        <v>141</v>
      </c>
      <c r="C54" s="324">
        <v>48</v>
      </c>
      <c r="D54" s="324">
        <v>2</v>
      </c>
      <c r="E54" s="326">
        <v>32</v>
      </c>
      <c r="F54" s="324">
        <v>150</v>
      </c>
      <c r="G54" s="109"/>
      <c r="H54" s="179"/>
      <c r="I54" s="179"/>
      <c r="J54" s="57"/>
    </row>
    <row r="55" spans="1:11" ht="31.5" customHeight="1">
      <c r="A55" s="324">
        <v>51</v>
      </c>
      <c r="B55" s="324" t="s">
        <v>141</v>
      </c>
      <c r="C55" s="324">
        <v>48</v>
      </c>
      <c r="D55" s="324">
        <v>1</v>
      </c>
      <c r="E55" s="326">
        <v>2.4</v>
      </c>
      <c r="F55" s="324">
        <v>10</v>
      </c>
      <c r="G55" s="109"/>
      <c r="H55" s="58"/>
      <c r="I55" s="58"/>
      <c r="J55" s="58"/>
    </row>
    <row r="56" spans="1:11" ht="31.5" customHeight="1">
      <c r="A56" s="324">
        <v>52</v>
      </c>
      <c r="B56" s="324" t="s">
        <v>141</v>
      </c>
      <c r="C56" s="324">
        <v>57</v>
      </c>
      <c r="D56" s="324">
        <v>14</v>
      </c>
      <c r="E56" s="326">
        <v>14</v>
      </c>
      <c r="F56" s="324">
        <v>80</v>
      </c>
      <c r="G56" s="110"/>
      <c r="H56" s="114"/>
      <c r="I56" s="114"/>
      <c r="J56" s="113"/>
    </row>
    <row r="57" spans="1:11" ht="31.5" customHeight="1">
      <c r="A57" s="324">
        <v>53</v>
      </c>
      <c r="B57" s="324" t="s">
        <v>141</v>
      </c>
      <c r="C57" s="324">
        <v>57</v>
      </c>
      <c r="D57" s="324">
        <v>21</v>
      </c>
      <c r="E57" s="326">
        <v>5.3</v>
      </c>
      <c r="F57" s="324">
        <v>15</v>
      </c>
      <c r="G57" s="109"/>
      <c r="H57" s="114"/>
      <c r="I57" s="114"/>
      <c r="J57" s="113"/>
    </row>
    <row r="58" spans="1:11" ht="39" customHeight="1">
      <c r="A58" s="324">
        <v>54</v>
      </c>
      <c r="B58" s="324" t="s">
        <v>141</v>
      </c>
      <c r="C58" s="324">
        <v>58</v>
      </c>
      <c r="D58" s="324">
        <v>1</v>
      </c>
      <c r="E58" s="326">
        <v>20</v>
      </c>
      <c r="F58" s="324">
        <v>100</v>
      </c>
      <c r="G58" s="110"/>
      <c r="H58" s="1"/>
      <c r="I58" s="1"/>
      <c r="J58" s="1"/>
    </row>
    <row r="59" spans="1:11" ht="32.25" customHeight="1">
      <c r="A59" s="324">
        <v>55</v>
      </c>
      <c r="B59" s="324" t="s">
        <v>141</v>
      </c>
      <c r="C59" s="324">
        <v>58</v>
      </c>
      <c r="D59" s="324">
        <v>7</v>
      </c>
      <c r="E59" s="326">
        <v>7.2</v>
      </c>
      <c r="F59" s="324">
        <v>35</v>
      </c>
      <c r="G59" s="125"/>
      <c r="H59" s="224"/>
      <c r="I59" s="224"/>
      <c r="J59" s="224"/>
    </row>
    <row r="60" spans="1:11" ht="15.75">
      <c r="A60" s="324">
        <v>56</v>
      </c>
      <c r="B60" s="324" t="s">
        <v>141</v>
      </c>
      <c r="C60" s="324">
        <v>61</v>
      </c>
      <c r="D60" s="324">
        <v>13</v>
      </c>
      <c r="E60" s="326">
        <v>7</v>
      </c>
      <c r="F60" s="324">
        <v>35</v>
      </c>
      <c r="G60" s="125"/>
      <c r="H60" s="125"/>
      <c r="I60" s="125"/>
      <c r="J60" s="126"/>
    </row>
    <row r="61" spans="1:11" ht="18.75">
      <c r="A61" s="324">
        <v>57</v>
      </c>
      <c r="B61" s="324" t="s">
        <v>141</v>
      </c>
      <c r="C61" s="324">
        <v>61</v>
      </c>
      <c r="D61" s="324">
        <v>14</v>
      </c>
      <c r="E61" s="326">
        <v>4.0999999999999996</v>
      </c>
      <c r="F61" s="324">
        <v>20</v>
      </c>
      <c r="G61" s="177"/>
      <c r="H61" s="177"/>
      <c r="I61" s="177"/>
      <c r="J61" s="185"/>
    </row>
    <row r="62" spans="1:11" ht="18" customHeight="1">
      <c r="A62" s="324">
        <v>58</v>
      </c>
      <c r="B62" s="324" t="s">
        <v>141</v>
      </c>
      <c r="C62" s="324">
        <v>61</v>
      </c>
      <c r="D62" s="324">
        <v>25</v>
      </c>
      <c r="E62" s="326">
        <v>4.5999999999999996</v>
      </c>
      <c r="F62" s="324">
        <v>20</v>
      </c>
      <c r="G62" s="127"/>
      <c r="H62" s="81"/>
      <c r="I62" s="81"/>
      <c r="J62" s="80"/>
    </row>
    <row r="63" spans="1:11">
      <c r="A63" s="324">
        <v>59</v>
      </c>
      <c r="B63" s="324" t="s">
        <v>141</v>
      </c>
      <c r="C63" s="324">
        <v>61</v>
      </c>
      <c r="D63" s="324">
        <v>28</v>
      </c>
      <c r="E63" s="326">
        <v>6.9</v>
      </c>
      <c r="F63" s="324">
        <v>35</v>
      </c>
    </row>
    <row r="64" spans="1:11">
      <c r="A64" s="324">
        <v>60</v>
      </c>
      <c r="B64" s="324" t="s">
        <v>141</v>
      </c>
      <c r="C64" s="324">
        <v>64</v>
      </c>
      <c r="D64" s="324">
        <v>9</v>
      </c>
      <c r="E64" s="326">
        <v>20</v>
      </c>
      <c r="F64" s="324">
        <v>100</v>
      </c>
    </row>
    <row r="65" spans="1:6">
      <c r="A65" s="324">
        <v>61</v>
      </c>
      <c r="B65" s="324" t="s">
        <v>141</v>
      </c>
      <c r="C65" s="324">
        <v>64</v>
      </c>
      <c r="D65" s="324">
        <v>24</v>
      </c>
      <c r="E65" s="326">
        <v>5.5</v>
      </c>
      <c r="F65" s="324">
        <v>25</v>
      </c>
    </row>
    <row r="66" spans="1:6">
      <c r="A66" s="324">
        <v>62</v>
      </c>
      <c r="B66" s="324" t="s">
        <v>141</v>
      </c>
      <c r="C66" s="324">
        <v>64</v>
      </c>
      <c r="D66" s="324">
        <v>13</v>
      </c>
      <c r="E66" s="326">
        <v>3.7</v>
      </c>
      <c r="F66" s="324">
        <v>15</v>
      </c>
    </row>
    <row r="67" spans="1:6">
      <c r="A67" s="324">
        <v>63</v>
      </c>
      <c r="B67" s="324" t="s">
        <v>141</v>
      </c>
      <c r="C67" s="324">
        <v>62</v>
      </c>
      <c r="D67" s="324">
        <v>1</v>
      </c>
      <c r="E67" s="326">
        <v>61</v>
      </c>
      <c r="F67" s="324">
        <v>300</v>
      </c>
    </row>
    <row r="68" spans="1:6">
      <c r="A68" s="324">
        <v>64</v>
      </c>
      <c r="B68" s="324" t="s">
        <v>141</v>
      </c>
      <c r="C68" s="324">
        <v>63</v>
      </c>
      <c r="D68" s="324">
        <v>6</v>
      </c>
      <c r="E68" s="326">
        <v>21</v>
      </c>
      <c r="F68" s="324">
        <v>100</v>
      </c>
    </row>
    <row r="69" spans="1:6">
      <c r="A69" s="324">
        <v>65</v>
      </c>
      <c r="B69" s="324" t="s">
        <v>141</v>
      </c>
      <c r="C69" s="324">
        <v>63</v>
      </c>
      <c r="D69" s="324">
        <v>3</v>
      </c>
      <c r="E69" s="326">
        <v>10</v>
      </c>
      <c r="F69" s="324">
        <v>50</v>
      </c>
    </row>
    <row r="70" spans="1:6">
      <c r="A70" s="324">
        <v>66</v>
      </c>
      <c r="B70" s="324" t="s">
        <v>141</v>
      </c>
      <c r="C70" s="324">
        <v>65</v>
      </c>
      <c r="D70" s="324">
        <v>1</v>
      </c>
      <c r="E70" s="326">
        <v>6.2</v>
      </c>
      <c r="F70" s="324">
        <v>30</v>
      </c>
    </row>
    <row r="71" spans="1:6">
      <c r="A71" s="324">
        <v>67</v>
      </c>
      <c r="B71" s="324" t="s">
        <v>141</v>
      </c>
      <c r="C71" s="324">
        <v>65</v>
      </c>
      <c r="D71" s="324">
        <v>4</v>
      </c>
      <c r="E71" s="326">
        <v>1.2</v>
      </c>
      <c r="F71" s="324">
        <v>5</v>
      </c>
    </row>
    <row r="72" spans="1:6">
      <c r="A72" s="324">
        <v>68</v>
      </c>
      <c r="B72" s="324" t="s">
        <v>141</v>
      </c>
      <c r="C72" s="324">
        <v>65</v>
      </c>
      <c r="D72" s="324">
        <v>6</v>
      </c>
      <c r="E72" s="326">
        <v>6.8</v>
      </c>
      <c r="F72" s="324">
        <v>30</v>
      </c>
    </row>
    <row r="73" spans="1:6">
      <c r="A73" s="324">
        <v>69</v>
      </c>
      <c r="B73" s="324" t="s">
        <v>141</v>
      </c>
      <c r="C73" s="324">
        <v>65</v>
      </c>
      <c r="D73" s="324">
        <v>7</v>
      </c>
      <c r="E73" s="326">
        <v>11</v>
      </c>
      <c r="F73" s="324">
        <v>50</v>
      </c>
    </row>
    <row r="74" spans="1:6">
      <c r="A74" s="324">
        <v>70</v>
      </c>
      <c r="B74" s="324" t="s">
        <v>141</v>
      </c>
      <c r="C74" s="324">
        <v>65</v>
      </c>
      <c r="D74" s="324">
        <v>15</v>
      </c>
      <c r="E74" s="326">
        <v>5</v>
      </c>
      <c r="F74" s="324">
        <v>25</v>
      </c>
    </row>
    <row r="75" spans="1:6">
      <c r="A75" s="324">
        <v>71</v>
      </c>
      <c r="B75" s="324" t="s">
        <v>141</v>
      </c>
      <c r="C75" s="324">
        <v>67</v>
      </c>
      <c r="D75" s="324">
        <v>10</v>
      </c>
      <c r="E75" s="326">
        <v>16</v>
      </c>
      <c r="F75" s="324">
        <v>80</v>
      </c>
    </row>
    <row r="76" spans="1:6">
      <c r="A76" s="324">
        <v>72</v>
      </c>
      <c r="B76" s="324" t="s">
        <v>141</v>
      </c>
      <c r="C76" s="324">
        <v>67</v>
      </c>
      <c r="D76" s="324">
        <v>13</v>
      </c>
      <c r="E76" s="326">
        <v>9.6999999999999993</v>
      </c>
      <c r="F76" s="324">
        <v>50</v>
      </c>
    </row>
    <row r="77" spans="1:6">
      <c r="A77" s="324">
        <v>73</v>
      </c>
      <c r="B77" s="324" t="s">
        <v>141</v>
      </c>
      <c r="C77" s="324">
        <v>67</v>
      </c>
      <c r="D77" s="324">
        <v>15</v>
      </c>
      <c r="E77" s="326">
        <v>20</v>
      </c>
      <c r="F77" s="324">
        <v>100</v>
      </c>
    </row>
    <row r="78" spans="1:6">
      <c r="A78" s="324">
        <v>74</v>
      </c>
      <c r="B78" s="324" t="s">
        <v>141</v>
      </c>
      <c r="C78" s="324">
        <v>70</v>
      </c>
      <c r="D78" s="324">
        <v>7</v>
      </c>
      <c r="E78" s="326">
        <v>30</v>
      </c>
      <c r="F78" s="324">
        <v>150</v>
      </c>
    </row>
    <row r="79" spans="1:6">
      <c r="A79" s="324">
        <v>75</v>
      </c>
      <c r="B79" s="324" t="s">
        <v>141</v>
      </c>
      <c r="C79" s="324">
        <v>72</v>
      </c>
      <c r="D79" s="324">
        <v>5</v>
      </c>
      <c r="E79" s="326">
        <v>23</v>
      </c>
      <c r="F79" s="324">
        <v>110</v>
      </c>
    </row>
    <row r="80" spans="1:6">
      <c r="A80" s="324"/>
      <c r="B80" s="327" t="s">
        <v>140</v>
      </c>
      <c r="C80" s="329"/>
      <c r="D80" s="329"/>
      <c r="E80" s="328">
        <v>783.00000000000011</v>
      </c>
      <c r="F80" s="328">
        <v>3267</v>
      </c>
    </row>
    <row r="81" spans="1:6">
      <c r="A81" s="324">
        <v>76</v>
      </c>
      <c r="B81" s="324" t="s">
        <v>142</v>
      </c>
      <c r="C81" s="324">
        <v>59</v>
      </c>
      <c r="D81" s="324">
        <v>24</v>
      </c>
      <c r="E81" s="326">
        <v>36.4</v>
      </c>
      <c r="F81" s="324">
        <v>60</v>
      </c>
    </row>
    <row r="82" spans="1:6">
      <c r="A82" s="324"/>
      <c r="B82" s="327" t="s">
        <v>140</v>
      </c>
      <c r="C82" s="327"/>
      <c r="D82" s="327"/>
      <c r="E82" s="328">
        <v>36.4</v>
      </c>
      <c r="F82" s="327">
        <v>60</v>
      </c>
    </row>
    <row r="83" spans="1:6">
      <c r="A83" s="324">
        <v>77</v>
      </c>
      <c r="B83" s="324" t="s">
        <v>143</v>
      </c>
      <c r="C83" s="324">
        <v>4</v>
      </c>
      <c r="D83" s="324">
        <v>5</v>
      </c>
      <c r="E83" s="326">
        <v>46.2</v>
      </c>
      <c r="F83" s="324">
        <v>185</v>
      </c>
    </row>
    <row r="84" spans="1:6">
      <c r="A84" s="324">
        <v>78</v>
      </c>
      <c r="B84" s="324" t="s">
        <v>143</v>
      </c>
      <c r="C84" s="324">
        <v>4</v>
      </c>
      <c r="D84" s="324">
        <v>13</v>
      </c>
      <c r="E84" s="326">
        <v>65</v>
      </c>
      <c r="F84" s="324">
        <v>260</v>
      </c>
    </row>
    <row r="85" spans="1:6">
      <c r="A85" s="324">
        <v>79</v>
      </c>
      <c r="B85" s="324" t="s">
        <v>143</v>
      </c>
      <c r="C85" s="324">
        <v>18</v>
      </c>
      <c r="D85" s="324">
        <v>34</v>
      </c>
      <c r="E85" s="326">
        <v>42.8</v>
      </c>
      <c r="F85" s="324">
        <v>171</v>
      </c>
    </row>
    <row r="86" spans="1:6">
      <c r="A86" s="324">
        <v>80</v>
      </c>
      <c r="B86" s="324" t="s">
        <v>143</v>
      </c>
      <c r="C86" s="324">
        <v>35</v>
      </c>
      <c r="D86" s="324">
        <v>13</v>
      </c>
      <c r="E86" s="326">
        <v>49</v>
      </c>
      <c r="F86" s="324">
        <v>245</v>
      </c>
    </row>
    <row r="87" spans="1:6">
      <c r="A87" s="324">
        <v>81</v>
      </c>
      <c r="B87" s="324" t="s">
        <v>143</v>
      </c>
      <c r="C87" s="324">
        <v>1</v>
      </c>
      <c r="D87" s="324">
        <v>10</v>
      </c>
      <c r="E87" s="326">
        <v>28.2</v>
      </c>
      <c r="F87" s="324">
        <v>112</v>
      </c>
    </row>
    <row r="88" spans="1:6">
      <c r="A88" s="324">
        <v>82</v>
      </c>
      <c r="B88" s="324" t="s">
        <v>143</v>
      </c>
      <c r="C88" s="324">
        <v>1</v>
      </c>
      <c r="D88" s="324">
        <v>2</v>
      </c>
      <c r="E88" s="326">
        <v>66.2</v>
      </c>
      <c r="F88" s="324">
        <v>265</v>
      </c>
    </row>
    <row r="89" spans="1:6">
      <c r="A89" s="324">
        <v>83</v>
      </c>
      <c r="B89" s="324" t="s">
        <v>143</v>
      </c>
      <c r="C89" s="324">
        <v>2</v>
      </c>
      <c r="D89" s="324">
        <v>42</v>
      </c>
      <c r="E89" s="326">
        <v>14.8</v>
      </c>
      <c r="F89" s="324">
        <v>45</v>
      </c>
    </row>
    <row r="90" spans="1:6">
      <c r="A90" s="324">
        <v>84</v>
      </c>
      <c r="B90" s="324" t="s">
        <v>143</v>
      </c>
      <c r="C90" s="324">
        <v>3</v>
      </c>
      <c r="D90" s="324">
        <v>2</v>
      </c>
      <c r="E90" s="326">
        <v>10.199999999999999</v>
      </c>
      <c r="F90" s="324">
        <v>31</v>
      </c>
    </row>
    <row r="91" spans="1:6">
      <c r="A91" s="324">
        <v>85</v>
      </c>
      <c r="B91" s="324" t="s">
        <v>143</v>
      </c>
      <c r="C91" s="324">
        <v>3</v>
      </c>
      <c r="D91" s="324">
        <v>11</v>
      </c>
      <c r="E91" s="326">
        <v>41</v>
      </c>
      <c r="F91" s="324">
        <v>44</v>
      </c>
    </row>
    <row r="92" spans="1:6">
      <c r="A92" s="324"/>
      <c r="B92" s="327" t="s">
        <v>140</v>
      </c>
      <c r="C92" s="327"/>
      <c r="D92" s="327"/>
      <c r="E92" s="328">
        <v>363.4</v>
      </c>
      <c r="F92" s="327">
        <v>1358</v>
      </c>
    </row>
    <row r="93" spans="1:6">
      <c r="A93" s="324">
        <v>86</v>
      </c>
      <c r="B93" s="324" t="s">
        <v>144</v>
      </c>
      <c r="C93" s="324">
        <v>28</v>
      </c>
      <c r="D93" s="324">
        <v>20</v>
      </c>
      <c r="E93" s="326">
        <v>41</v>
      </c>
      <c r="F93" s="324">
        <v>120</v>
      </c>
    </row>
    <row r="94" spans="1:6">
      <c r="A94" s="324">
        <v>87</v>
      </c>
      <c r="B94" s="324" t="s">
        <v>144</v>
      </c>
      <c r="C94" s="324">
        <v>28</v>
      </c>
      <c r="D94" s="324">
        <v>6</v>
      </c>
      <c r="E94" s="326">
        <v>22</v>
      </c>
      <c r="F94" s="324">
        <v>80</v>
      </c>
    </row>
    <row r="95" spans="1:6">
      <c r="A95" s="324">
        <v>88</v>
      </c>
      <c r="B95" s="324" t="s">
        <v>144</v>
      </c>
      <c r="C95" s="324">
        <v>28</v>
      </c>
      <c r="D95" s="324">
        <v>26</v>
      </c>
      <c r="E95" s="326">
        <v>32</v>
      </c>
      <c r="F95" s="324">
        <v>95</v>
      </c>
    </row>
    <row r="96" spans="1:6">
      <c r="A96" s="324">
        <v>89</v>
      </c>
      <c r="B96" s="324" t="s">
        <v>144</v>
      </c>
      <c r="C96" s="324">
        <v>28</v>
      </c>
      <c r="D96" s="324">
        <v>35</v>
      </c>
      <c r="E96" s="326">
        <v>19.8</v>
      </c>
      <c r="F96" s="324">
        <v>65</v>
      </c>
    </row>
    <row r="97" spans="1:6">
      <c r="A97" s="324">
        <v>90</v>
      </c>
      <c r="B97" s="324" t="s">
        <v>144</v>
      </c>
      <c r="C97" s="324">
        <v>28</v>
      </c>
      <c r="D97" s="324">
        <v>28</v>
      </c>
      <c r="E97" s="326">
        <v>47</v>
      </c>
      <c r="F97" s="324">
        <v>130</v>
      </c>
    </row>
    <row r="98" spans="1:6">
      <c r="A98" s="324">
        <v>91</v>
      </c>
      <c r="B98" s="324" t="s">
        <v>144</v>
      </c>
      <c r="C98" s="324">
        <v>26</v>
      </c>
      <c r="D98" s="324">
        <v>9</v>
      </c>
      <c r="E98" s="326">
        <v>19.8</v>
      </c>
      <c r="F98" s="324">
        <v>60</v>
      </c>
    </row>
    <row r="99" spans="1:6">
      <c r="A99" s="324">
        <v>92</v>
      </c>
      <c r="B99" s="324" t="s">
        <v>144</v>
      </c>
      <c r="C99" s="324">
        <v>26</v>
      </c>
      <c r="D99" s="324">
        <v>3</v>
      </c>
      <c r="E99" s="326">
        <v>96</v>
      </c>
      <c r="F99" s="324">
        <v>250</v>
      </c>
    </row>
    <row r="100" spans="1:6">
      <c r="A100" s="324">
        <v>93</v>
      </c>
      <c r="B100" s="324" t="s">
        <v>144</v>
      </c>
      <c r="C100" s="324">
        <v>30</v>
      </c>
      <c r="D100" s="324">
        <v>12</v>
      </c>
      <c r="E100" s="326">
        <v>18.600000000000001</v>
      </c>
      <c r="F100" s="324">
        <v>50</v>
      </c>
    </row>
    <row r="101" spans="1:6">
      <c r="A101" s="324">
        <v>94</v>
      </c>
      <c r="B101" s="324" t="s">
        <v>144</v>
      </c>
      <c r="C101" s="324">
        <v>30</v>
      </c>
      <c r="D101" s="324">
        <v>23</v>
      </c>
      <c r="E101" s="326">
        <v>11</v>
      </c>
      <c r="F101" s="324">
        <v>40</v>
      </c>
    </row>
    <row r="102" spans="1:6">
      <c r="A102" s="324">
        <v>95</v>
      </c>
      <c r="B102" s="324" t="s">
        <v>144</v>
      </c>
      <c r="C102" s="324">
        <v>30</v>
      </c>
      <c r="D102" s="324">
        <v>25</v>
      </c>
      <c r="E102" s="326">
        <v>24.4</v>
      </c>
      <c r="F102" s="324">
        <v>75</v>
      </c>
    </row>
    <row r="103" spans="1:6">
      <c r="A103" s="324">
        <v>96</v>
      </c>
      <c r="B103" s="324" t="s">
        <v>144</v>
      </c>
      <c r="C103" s="324">
        <v>40</v>
      </c>
      <c r="D103" s="324">
        <v>1</v>
      </c>
      <c r="E103" s="326">
        <v>21.4</v>
      </c>
      <c r="F103" s="324">
        <v>70</v>
      </c>
    </row>
    <row r="104" spans="1:6">
      <c r="A104" s="324">
        <v>97</v>
      </c>
      <c r="B104" s="324" t="s">
        <v>144</v>
      </c>
      <c r="C104" s="324">
        <v>47</v>
      </c>
      <c r="D104" s="324">
        <v>1</v>
      </c>
      <c r="E104" s="326">
        <v>23</v>
      </c>
      <c r="F104" s="324">
        <v>70</v>
      </c>
    </row>
    <row r="105" spans="1:6">
      <c r="A105" s="324">
        <v>98</v>
      </c>
      <c r="B105" s="324" t="s">
        <v>144</v>
      </c>
      <c r="C105" s="324">
        <v>47</v>
      </c>
      <c r="D105" s="324">
        <v>2</v>
      </c>
      <c r="E105" s="326">
        <v>93</v>
      </c>
      <c r="F105" s="324">
        <v>210</v>
      </c>
    </row>
    <row r="106" spans="1:6">
      <c r="A106" s="324">
        <v>99</v>
      </c>
      <c r="B106" s="324" t="s">
        <v>144</v>
      </c>
      <c r="C106" s="324">
        <v>47</v>
      </c>
      <c r="D106" s="324">
        <v>18</v>
      </c>
      <c r="E106" s="326">
        <v>19</v>
      </c>
      <c r="F106" s="324">
        <v>55</v>
      </c>
    </row>
    <row r="107" spans="1:6">
      <c r="A107" s="324">
        <v>100</v>
      </c>
      <c r="B107" s="324" t="s">
        <v>144</v>
      </c>
      <c r="C107" s="324">
        <v>47</v>
      </c>
      <c r="D107" s="324">
        <v>33</v>
      </c>
      <c r="E107" s="326">
        <v>19.8</v>
      </c>
      <c r="F107" s="324">
        <v>60</v>
      </c>
    </row>
    <row r="108" spans="1:6">
      <c r="A108" s="324"/>
      <c r="B108" s="327" t="s">
        <v>140</v>
      </c>
      <c r="C108" s="324"/>
      <c r="D108" s="324"/>
      <c r="E108" s="328">
        <v>507.8</v>
      </c>
      <c r="F108" s="327">
        <v>1430</v>
      </c>
    </row>
    <row r="109" spans="1:6">
      <c r="A109" s="324">
        <v>101</v>
      </c>
      <c r="B109" s="324" t="s">
        <v>145</v>
      </c>
      <c r="C109" s="324">
        <v>84</v>
      </c>
      <c r="D109" s="324">
        <v>17</v>
      </c>
      <c r="E109" s="326">
        <v>14.4</v>
      </c>
      <c r="F109" s="324">
        <v>40</v>
      </c>
    </row>
    <row r="110" spans="1:6">
      <c r="A110" s="324">
        <v>102</v>
      </c>
      <c r="B110" s="324" t="s">
        <v>145</v>
      </c>
      <c r="C110" s="324">
        <v>84</v>
      </c>
      <c r="D110" s="324">
        <v>18</v>
      </c>
      <c r="E110" s="324">
        <v>8.9</v>
      </c>
      <c r="F110" s="324">
        <v>20</v>
      </c>
    </row>
    <row r="111" spans="1:6">
      <c r="A111" s="324">
        <v>103</v>
      </c>
      <c r="B111" s="324" t="s">
        <v>145</v>
      </c>
      <c r="C111" s="324">
        <v>84</v>
      </c>
      <c r="D111" s="324">
        <v>13</v>
      </c>
      <c r="E111" s="324">
        <v>13.9</v>
      </c>
      <c r="F111" s="324">
        <v>25</v>
      </c>
    </row>
    <row r="112" spans="1:6">
      <c r="A112" s="324">
        <v>104</v>
      </c>
      <c r="B112" s="324" t="s">
        <v>145</v>
      </c>
      <c r="C112" s="324">
        <v>22</v>
      </c>
      <c r="D112" s="324">
        <v>6</v>
      </c>
      <c r="E112" s="324">
        <v>13.5</v>
      </c>
      <c r="F112" s="324">
        <v>25</v>
      </c>
    </row>
    <row r="113" spans="1:6">
      <c r="A113" s="324">
        <v>105</v>
      </c>
      <c r="B113" s="324" t="s">
        <v>145</v>
      </c>
      <c r="C113" s="324">
        <v>4</v>
      </c>
      <c r="D113" s="324">
        <v>8</v>
      </c>
      <c r="E113" s="326">
        <v>10</v>
      </c>
      <c r="F113" s="324">
        <v>20</v>
      </c>
    </row>
    <row r="114" spans="1:6">
      <c r="A114" s="324">
        <v>106</v>
      </c>
      <c r="B114" s="324" t="s">
        <v>145</v>
      </c>
      <c r="C114" s="324">
        <v>5</v>
      </c>
      <c r="D114" s="324">
        <v>1</v>
      </c>
      <c r="E114" s="326">
        <v>30</v>
      </c>
      <c r="F114" s="324">
        <v>30</v>
      </c>
    </row>
    <row r="115" spans="1:6">
      <c r="A115" s="324"/>
      <c r="B115" s="327" t="s">
        <v>140</v>
      </c>
      <c r="C115" s="324"/>
      <c r="D115" s="324"/>
      <c r="E115" s="328">
        <v>90.7</v>
      </c>
      <c r="F115" s="327">
        <v>160</v>
      </c>
    </row>
    <row r="116" spans="1:6">
      <c r="A116" s="324">
        <v>107</v>
      </c>
      <c r="B116" s="324" t="s">
        <v>146</v>
      </c>
      <c r="C116" s="324">
        <v>116</v>
      </c>
      <c r="D116" s="324">
        <v>34</v>
      </c>
      <c r="E116" s="326">
        <v>7.5</v>
      </c>
      <c r="F116" s="324">
        <v>21</v>
      </c>
    </row>
    <row r="117" spans="1:6">
      <c r="A117" s="324">
        <v>108</v>
      </c>
      <c r="B117" s="324" t="s">
        <v>146</v>
      </c>
      <c r="C117" s="324">
        <v>116</v>
      </c>
      <c r="D117" s="324">
        <v>21</v>
      </c>
      <c r="E117" s="326">
        <v>24.4</v>
      </c>
      <c r="F117" s="324">
        <v>100</v>
      </c>
    </row>
    <row r="118" spans="1:6">
      <c r="A118" s="324">
        <v>109</v>
      </c>
      <c r="B118" s="324" t="s">
        <v>146</v>
      </c>
      <c r="C118" s="324">
        <v>116</v>
      </c>
      <c r="D118" s="324">
        <v>25</v>
      </c>
      <c r="E118" s="326">
        <v>16.5</v>
      </c>
      <c r="F118" s="324">
        <v>64</v>
      </c>
    </row>
    <row r="119" spans="1:6">
      <c r="A119" s="324">
        <v>110</v>
      </c>
      <c r="B119" s="324" t="s">
        <v>146</v>
      </c>
      <c r="C119" s="324">
        <v>116</v>
      </c>
      <c r="D119" s="324">
        <v>23</v>
      </c>
      <c r="E119" s="326">
        <v>3.2</v>
      </c>
      <c r="F119" s="324">
        <v>12</v>
      </c>
    </row>
    <row r="120" spans="1:6">
      <c r="A120" s="324">
        <v>111</v>
      </c>
      <c r="B120" s="324" t="s">
        <v>146</v>
      </c>
      <c r="C120" s="324">
        <v>116</v>
      </c>
      <c r="D120" s="324">
        <v>18</v>
      </c>
      <c r="E120" s="326">
        <v>15.8</v>
      </c>
      <c r="F120" s="324">
        <v>50</v>
      </c>
    </row>
    <row r="121" spans="1:6">
      <c r="A121" s="324">
        <v>112</v>
      </c>
      <c r="B121" s="324" t="s">
        <v>146</v>
      </c>
      <c r="C121" s="324">
        <v>116</v>
      </c>
      <c r="D121" s="324">
        <v>17</v>
      </c>
      <c r="E121" s="326">
        <v>18.7</v>
      </c>
      <c r="F121" s="324">
        <v>58</v>
      </c>
    </row>
    <row r="122" spans="1:6">
      <c r="A122" s="324">
        <v>113</v>
      </c>
      <c r="B122" s="324" t="s">
        <v>146</v>
      </c>
      <c r="C122" s="324">
        <v>116</v>
      </c>
      <c r="D122" s="324">
        <v>45</v>
      </c>
      <c r="E122" s="326">
        <v>18</v>
      </c>
      <c r="F122" s="324">
        <v>16</v>
      </c>
    </row>
    <row r="123" spans="1:6">
      <c r="A123" s="324">
        <v>114</v>
      </c>
      <c r="B123" s="324" t="s">
        <v>146</v>
      </c>
      <c r="C123" s="324">
        <v>116</v>
      </c>
      <c r="D123" s="324">
        <v>9</v>
      </c>
      <c r="E123" s="326">
        <v>31.7</v>
      </c>
      <c r="F123" s="324">
        <v>29</v>
      </c>
    </row>
    <row r="124" spans="1:6">
      <c r="A124" s="324">
        <v>115</v>
      </c>
      <c r="B124" s="324" t="s">
        <v>146</v>
      </c>
      <c r="C124" s="324">
        <v>116</v>
      </c>
      <c r="D124" s="324">
        <v>8</v>
      </c>
      <c r="E124" s="324">
        <v>10.7</v>
      </c>
      <c r="F124" s="324">
        <v>11</v>
      </c>
    </row>
    <row r="125" spans="1:6">
      <c r="A125" s="324">
        <v>116</v>
      </c>
      <c r="B125" s="324" t="s">
        <v>146</v>
      </c>
      <c r="C125" s="324">
        <v>116</v>
      </c>
      <c r="D125" s="324">
        <v>30</v>
      </c>
      <c r="E125" s="324">
        <v>1.2</v>
      </c>
      <c r="F125" s="324">
        <v>5</v>
      </c>
    </row>
    <row r="126" spans="1:6">
      <c r="A126" s="324">
        <v>117</v>
      </c>
      <c r="B126" s="324" t="s">
        <v>146</v>
      </c>
      <c r="C126" s="324">
        <v>116</v>
      </c>
      <c r="D126" s="324">
        <v>24</v>
      </c>
      <c r="E126" s="324">
        <v>2.4</v>
      </c>
      <c r="F126" s="324">
        <v>8</v>
      </c>
    </row>
    <row r="127" spans="1:6">
      <c r="A127" s="324">
        <v>118</v>
      </c>
      <c r="B127" s="324" t="s">
        <v>146</v>
      </c>
      <c r="C127" s="324">
        <v>99</v>
      </c>
      <c r="D127" s="324">
        <v>13</v>
      </c>
      <c r="E127" s="324">
        <v>27.9</v>
      </c>
      <c r="F127" s="324">
        <v>18</v>
      </c>
    </row>
    <row r="128" spans="1:6">
      <c r="A128" s="324">
        <v>119</v>
      </c>
      <c r="B128" s="324" t="s">
        <v>146</v>
      </c>
      <c r="C128" s="324">
        <v>99</v>
      </c>
      <c r="D128" s="324">
        <v>5</v>
      </c>
      <c r="E128" s="324">
        <v>23.8</v>
      </c>
      <c r="F128" s="324">
        <v>24</v>
      </c>
    </row>
    <row r="129" spans="1:6">
      <c r="A129" s="324">
        <v>120</v>
      </c>
      <c r="B129" s="324" t="s">
        <v>146</v>
      </c>
      <c r="C129" s="324">
        <v>99</v>
      </c>
      <c r="D129" s="324">
        <v>7</v>
      </c>
      <c r="E129" s="324">
        <v>55.9</v>
      </c>
      <c r="F129" s="324">
        <v>40</v>
      </c>
    </row>
    <row r="130" spans="1:6">
      <c r="A130" s="324">
        <v>121</v>
      </c>
      <c r="B130" s="324" t="s">
        <v>146</v>
      </c>
      <c r="C130" s="324">
        <v>91</v>
      </c>
      <c r="D130" s="324">
        <v>110</v>
      </c>
      <c r="E130" s="324">
        <v>11.8</v>
      </c>
      <c r="F130" s="324">
        <v>22</v>
      </c>
    </row>
    <row r="131" spans="1:6">
      <c r="A131" s="324">
        <v>122</v>
      </c>
      <c r="B131" s="324" t="s">
        <v>146</v>
      </c>
      <c r="C131" s="324">
        <v>91</v>
      </c>
      <c r="D131" s="324">
        <v>114</v>
      </c>
      <c r="E131" s="324">
        <v>3.5</v>
      </c>
      <c r="F131" s="324">
        <v>8</v>
      </c>
    </row>
    <row r="132" spans="1:6">
      <c r="A132" s="324">
        <v>123</v>
      </c>
      <c r="B132" s="324" t="s">
        <v>146</v>
      </c>
      <c r="C132" s="324">
        <v>91</v>
      </c>
      <c r="D132" s="324">
        <v>87</v>
      </c>
      <c r="E132" s="324">
        <v>13.6</v>
      </c>
      <c r="F132" s="324">
        <v>17</v>
      </c>
    </row>
    <row r="133" spans="1:6">
      <c r="A133" s="324">
        <v>124</v>
      </c>
      <c r="B133" s="324" t="s">
        <v>146</v>
      </c>
      <c r="C133" s="324">
        <v>73</v>
      </c>
      <c r="D133" s="324">
        <v>12</v>
      </c>
      <c r="E133" s="324">
        <v>17.600000000000001</v>
      </c>
      <c r="F133" s="324">
        <v>52</v>
      </c>
    </row>
    <row r="134" spans="1:6">
      <c r="A134" s="324">
        <v>125</v>
      </c>
      <c r="B134" s="324" t="s">
        <v>146</v>
      </c>
      <c r="C134" s="324">
        <v>73</v>
      </c>
      <c r="D134" s="324">
        <v>11</v>
      </c>
      <c r="E134" s="324">
        <v>4.5</v>
      </c>
      <c r="F134" s="324">
        <v>4</v>
      </c>
    </row>
    <row r="135" spans="1:6">
      <c r="A135" s="324">
        <v>126</v>
      </c>
      <c r="B135" s="324" t="s">
        <v>146</v>
      </c>
      <c r="C135" s="324">
        <v>73</v>
      </c>
      <c r="D135" s="324">
        <v>10</v>
      </c>
      <c r="E135" s="324">
        <v>21</v>
      </c>
      <c r="F135" s="324">
        <v>31</v>
      </c>
    </row>
    <row r="136" spans="1:6">
      <c r="A136" s="324">
        <v>127</v>
      </c>
      <c r="B136" s="324" t="s">
        <v>146</v>
      </c>
      <c r="C136" s="324">
        <v>81</v>
      </c>
      <c r="D136" s="324">
        <v>94</v>
      </c>
      <c r="E136" s="324">
        <v>8.1</v>
      </c>
      <c r="F136" s="324">
        <v>12</v>
      </c>
    </row>
    <row r="137" spans="1:6">
      <c r="A137" s="324">
        <v>128</v>
      </c>
      <c r="B137" s="324" t="s">
        <v>146</v>
      </c>
      <c r="C137" s="324">
        <v>81</v>
      </c>
      <c r="D137" s="324">
        <v>41</v>
      </c>
      <c r="E137" s="324">
        <v>14.4</v>
      </c>
      <c r="F137" s="324">
        <v>38</v>
      </c>
    </row>
    <row r="138" spans="1:6">
      <c r="A138" s="324">
        <v>129</v>
      </c>
      <c r="B138" s="324" t="s">
        <v>146</v>
      </c>
      <c r="C138" s="324">
        <v>81</v>
      </c>
      <c r="D138" s="324">
        <v>8</v>
      </c>
      <c r="E138" s="324">
        <v>22.3</v>
      </c>
      <c r="F138" s="324">
        <v>43</v>
      </c>
    </row>
    <row r="139" spans="1:6">
      <c r="A139" s="324">
        <v>130</v>
      </c>
      <c r="B139" s="324" t="s">
        <v>146</v>
      </c>
      <c r="C139" s="324">
        <v>74</v>
      </c>
      <c r="D139" s="324">
        <v>86</v>
      </c>
      <c r="E139" s="324">
        <v>30.1</v>
      </c>
      <c r="F139" s="324">
        <v>36</v>
      </c>
    </row>
    <row r="140" spans="1:6">
      <c r="A140" s="324">
        <v>131</v>
      </c>
      <c r="B140" s="324" t="s">
        <v>146</v>
      </c>
      <c r="C140" s="324">
        <v>143</v>
      </c>
      <c r="D140" s="324">
        <v>125</v>
      </c>
      <c r="E140" s="324">
        <v>3.1</v>
      </c>
      <c r="F140" s="324">
        <v>5</v>
      </c>
    </row>
    <row r="141" spans="1:6">
      <c r="A141" s="324">
        <v>132</v>
      </c>
      <c r="B141" s="324" t="s">
        <v>146</v>
      </c>
      <c r="C141" s="324">
        <v>143</v>
      </c>
      <c r="D141" s="324">
        <v>117</v>
      </c>
      <c r="E141" s="324">
        <v>3.5</v>
      </c>
      <c r="F141" s="324">
        <v>5</v>
      </c>
    </row>
    <row r="142" spans="1:6">
      <c r="A142" s="324">
        <v>133</v>
      </c>
      <c r="B142" s="324" t="s">
        <v>146</v>
      </c>
      <c r="C142" s="324">
        <v>143</v>
      </c>
      <c r="D142" s="324">
        <v>106</v>
      </c>
      <c r="E142" s="326">
        <v>3.6</v>
      </c>
      <c r="F142" s="324">
        <v>5</v>
      </c>
    </row>
    <row r="143" spans="1:6">
      <c r="A143" s="324">
        <v>134</v>
      </c>
      <c r="B143" s="324" t="s">
        <v>146</v>
      </c>
      <c r="C143" s="324">
        <v>44</v>
      </c>
      <c r="D143" s="324">
        <v>57</v>
      </c>
      <c r="E143" s="324">
        <v>52.6</v>
      </c>
      <c r="F143" s="324">
        <v>170</v>
      </c>
    </row>
    <row r="144" spans="1:6">
      <c r="A144" s="324">
        <v>135</v>
      </c>
      <c r="B144" s="324" t="s">
        <v>146</v>
      </c>
      <c r="C144" s="324">
        <v>44</v>
      </c>
      <c r="D144" s="324">
        <v>13</v>
      </c>
      <c r="E144" s="324">
        <v>6.9</v>
      </c>
      <c r="F144" s="324">
        <v>12</v>
      </c>
    </row>
    <row r="145" spans="1:6">
      <c r="A145" s="324">
        <v>136</v>
      </c>
      <c r="B145" s="324" t="s">
        <v>146</v>
      </c>
      <c r="C145" s="330">
        <v>44</v>
      </c>
      <c r="D145" s="330">
        <v>17</v>
      </c>
      <c r="E145" s="330">
        <v>16.8</v>
      </c>
      <c r="F145" s="330">
        <v>47</v>
      </c>
    </row>
    <row r="146" spans="1:6">
      <c r="A146" s="324">
        <v>137</v>
      </c>
      <c r="B146" s="324" t="s">
        <v>146</v>
      </c>
      <c r="C146" s="330">
        <v>43</v>
      </c>
      <c r="D146" s="330">
        <v>61</v>
      </c>
      <c r="E146" s="330">
        <v>96.6</v>
      </c>
      <c r="F146" s="330">
        <v>280</v>
      </c>
    </row>
    <row r="147" spans="1:6">
      <c r="A147" s="324"/>
      <c r="B147" s="327" t="s">
        <v>140</v>
      </c>
      <c r="C147" s="324"/>
      <c r="D147" s="324"/>
      <c r="E147" s="328">
        <v>587.70000000000016</v>
      </c>
      <c r="F147" s="327">
        <v>1243</v>
      </c>
    </row>
    <row r="148" spans="1:6">
      <c r="A148" s="324">
        <v>138</v>
      </c>
      <c r="B148" s="324" t="s">
        <v>147</v>
      </c>
      <c r="C148" s="324">
        <v>1</v>
      </c>
      <c r="D148" s="324">
        <v>8</v>
      </c>
      <c r="E148" s="324">
        <v>10</v>
      </c>
      <c r="F148" s="324">
        <v>50</v>
      </c>
    </row>
    <row r="149" spans="1:6">
      <c r="A149" s="324">
        <v>139</v>
      </c>
      <c r="B149" s="324" t="s">
        <v>147</v>
      </c>
      <c r="C149" s="324">
        <v>1</v>
      </c>
      <c r="D149" s="324">
        <v>14</v>
      </c>
      <c r="E149" s="324">
        <v>7.5</v>
      </c>
      <c r="F149" s="324">
        <v>35</v>
      </c>
    </row>
    <row r="150" spans="1:6">
      <c r="A150" s="324">
        <v>140</v>
      </c>
      <c r="B150" s="324" t="s">
        <v>147</v>
      </c>
      <c r="C150" s="324">
        <v>2</v>
      </c>
      <c r="D150" s="324">
        <v>13</v>
      </c>
      <c r="E150" s="326">
        <v>20</v>
      </c>
      <c r="F150" s="324">
        <v>80</v>
      </c>
    </row>
    <row r="151" spans="1:6">
      <c r="A151" s="324">
        <v>141</v>
      </c>
      <c r="B151" s="324" t="s">
        <v>147</v>
      </c>
      <c r="C151" s="324">
        <v>2</v>
      </c>
      <c r="D151" s="324">
        <v>15</v>
      </c>
      <c r="E151" s="324">
        <v>8.9</v>
      </c>
      <c r="F151" s="324">
        <v>40</v>
      </c>
    </row>
    <row r="152" spans="1:6">
      <c r="A152" s="324">
        <v>142</v>
      </c>
      <c r="B152" s="324" t="s">
        <v>147</v>
      </c>
      <c r="C152" s="324">
        <v>2</v>
      </c>
      <c r="D152" s="324">
        <v>17</v>
      </c>
      <c r="E152" s="326">
        <v>10</v>
      </c>
      <c r="F152" s="324">
        <v>50</v>
      </c>
    </row>
    <row r="153" spans="1:6">
      <c r="A153" s="324">
        <v>143</v>
      </c>
      <c r="B153" s="324" t="s">
        <v>147</v>
      </c>
      <c r="C153" s="324">
        <v>2</v>
      </c>
      <c r="D153" s="324">
        <v>19</v>
      </c>
      <c r="E153" s="324">
        <v>30.4</v>
      </c>
      <c r="F153" s="324">
        <v>150</v>
      </c>
    </row>
    <row r="154" spans="1:6">
      <c r="A154" s="324">
        <v>144</v>
      </c>
      <c r="B154" s="324" t="s">
        <v>147</v>
      </c>
      <c r="C154" s="324">
        <v>3</v>
      </c>
      <c r="D154" s="324">
        <v>11</v>
      </c>
      <c r="E154" s="324">
        <v>16.3</v>
      </c>
      <c r="F154" s="324">
        <v>80</v>
      </c>
    </row>
    <row r="155" spans="1:6">
      <c r="A155" s="324">
        <v>145</v>
      </c>
      <c r="B155" s="324" t="s">
        <v>147</v>
      </c>
      <c r="C155" s="324">
        <v>4</v>
      </c>
      <c r="D155" s="324">
        <v>15</v>
      </c>
      <c r="E155" s="326">
        <v>21</v>
      </c>
      <c r="F155" s="324">
        <v>100</v>
      </c>
    </row>
    <row r="156" spans="1:6">
      <c r="A156" s="324">
        <v>146</v>
      </c>
      <c r="B156" s="324" t="s">
        <v>147</v>
      </c>
      <c r="C156" s="324">
        <v>6</v>
      </c>
      <c r="D156" s="324">
        <v>4</v>
      </c>
      <c r="E156" s="326">
        <v>11.8</v>
      </c>
      <c r="F156" s="324">
        <v>50</v>
      </c>
    </row>
    <row r="157" spans="1:6">
      <c r="A157" s="324">
        <v>147</v>
      </c>
      <c r="B157" s="324" t="s">
        <v>147</v>
      </c>
      <c r="C157" s="324">
        <v>14</v>
      </c>
      <c r="D157" s="324">
        <v>5</v>
      </c>
      <c r="E157" s="326">
        <v>20</v>
      </c>
      <c r="F157" s="324">
        <v>80</v>
      </c>
    </row>
    <row r="158" spans="1:6">
      <c r="A158" s="324">
        <v>148</v>
      </c>
      <c r="B158" s="324" t="s">
        <v>147</v>
      </c>
      <c r="C158" s="324">
        <v>19</v>
      </c>
      <c r="D158" s="324">
        <v>5</v>
      </c>
      <c r="E158" s="326">
        <v>15</v>
      </c>
      <c r="F158" s="324">
        <v>70</v>
      </c>
    </row>
    <row r="159" spans="1:6">
      <c r="A159" s="324">
        <v>149</v>
      </c>
      <c r="B159" s="324" t="s">
        <v>147</v>
      </c>
      <c r="C159" s="324">
        <v>19</v>
      </c>
      <c r="D159" s="324">
        <v>11</v>
      </c>
      <c r="E159" s="326">
        <v>25</v>
      </c>
      <c r="F159" s="324">
        <v>100</v>
      </c>
    </row>
    <row r="160" spans="1:6">
      <c r="A160" s="324">
        <v>150</v>
      </c>
      <c r="B160" s="324" t="s">
        <v>147</v>
      </c>
      <c r="C160" s="324">
        <v>19</v>
      </c>
      <c r="D160" s="324">
        <v>17</v>
      </c>
      <c r="E160" s="326">
        <v>7.8</v>
      </c>
      <c r="F160" s="324">
        <v>35</v>
      </c>
    </row>
    <row r="161" spans="1:6">
      <c r="A161" s="324">
        <v>151</v>
      </c>
      <c r="B161" s="324" t="s">
        <v>147</v>
      </c>
      <c r="C161" s="324">
        <v>19</v>
      </c>
      <c r="D161" s="324">
        <v>18</v>
      </c>
      <c r="E161" s="326">
        <v>24.7</v>
      </c>
      <c r="F161" s="324">
        <v>100</v>
      </c>
    </row>
    <row r="162" spans="1:6">
      <c r="A162" s="324">
        <v>152</v>
      </c>
      <c r="B162" s="324" t="s">
        <v>147</v>
      </c>
      <c r="C162" s="324">
        <v>19</v>
      </c>
      <c r="D162" s="324">
        <v>16</v>
      </c>
      <c r="E162" s="326">
        <v>32.6</v>
      </c>
      <c r="F162" s="324">
        <v>150</v>
      </c>
    </row>
    <row r="163" spans="1:6">
      <c r="A163" s="324">
        <v>153</v>
      </c>
      <c r="B163" s="324" t="s">
        <v>147</v>
      </c>
      <c r="C163" s="324">
        <v>19</v>
      </c>
      <c r="D163" s="324">
        <v>20</v>
      </c>
      <c r="E163" s="326">
        <v>10.4</v>
      </c>
      <c r="F163" s="324">
        <v>50</v>
      </c>
    </row>
    <row r="164" spans="1:6">
      <c r="A164" s="324">
        <v>154</v>
      </c>
      <c r="B164" s="324" t="s">
        <v>147</v>
      </c>
      <c r="C164" s="324">
        <v>20</v>
      </c>
      <c r="D164" s="324">
        <v>8</v>
      </c>
      <c r="E164" s="326">
        <v>8.6</v>
      </c>
      <c r="F164" s="324">
        <v>40</v>
      </c>
    </row>
    <row r="165" spans="1:6">
      <c r="A165" s="324">
        <v>155</v>
      </c>
      <c r="B165" s="324" t="s">
        <v>147</v>
      </c>
      <c r="C165" s="324">
        <v>20</v>
      </c>
      <c r="D165" s="324">
        <v>9</v>
      </c>
      <c r="E165" s="326">
        <v>11.1</v>
      </c>
      <c r="F165" s="324">
        <v>50</v>
      </c>
    </row>
    <row r="166" spans="1:6">
      <c r="A166" s="324">
        <v>156</v>
      </c>
      <c r="B166" s="324" t="s">
        <v>147</v>
      </c>
      <c r="C166" s="324">
        <v>22</v>
      </c>
      <c r="D166" s="324">
        <v>8</v>
      </c>
      <c r="E166" s="326">
        <v>10</v>
      </c>
      <c r="F166" s="324">
        <v>50</v>
      </c>
    </row>
    <row r="167" spans="1:6">
      <c r="A167" s="324">
        <v>157</v>
      </c>
      <c r="B167" s="324" t="s">
        <v>147</v>
      </c>
      <c r="C167" s="324">
        <v>24</v>
      </c>
      <c r="D167" s="324">
        <v>6</v>
      </c>
      <c r="E167" s="326">
        <v>3.2</v>
      </c>
      <c r="F167" s="324">
        <v>15</v>
      </c>
    </row>
    <row r="168" spans="1:6">
      <c r="A168" s="324">
        <v>158</v>
      </c>
      <c r="B168" s="324" t="s">
        <v>147</v>
      </c>
      <c r="C168" s="324">
        <v>24</v>
      </c>
      <c r="D168" s="324">
        <v>14</v>
      </c>
      <c r="E168" s="326">
        <v>10.8</v>
      </c>
      <c r="F168" s="324">
        <v>50</v>
      </c>
    </row>
    <row r="169" spans="1:6">
      <c r="A169" s="324">
        <v>159</v>
      </c>
      <c r="B169" s="324" t="s">
        <v>147</v>
      </c>
      <c r="C169" s="324">
        <v>24</v>
      </c>
      <c r="D169" s="324">
        <v>15</v>
      </c>
      <c r="E169" s="326">
        <v>25.5</v>
      </c>
      <c r="F169" s="324">
        <v>100</v>
      </c>
    </row>
    <row r="170" spans="1:6">
      <c r="A170" s="324">
        <v>160</v>
      </c>
      <c r="B170" s="324" t="s">
        <v>147</v>
      </c>
      <c r="C170" s="324">
        <v>27</v>
      </c>
      <c r="D170" s="324">
        <v>13</v>
      </c>
      <c r="E170" s="326">
        <v>7.8</v>
      </c>
      <c r="F170" s="324">
        <v>35</v>
      </c>
    </row>
    <row r="171" spans="1:6">
      <c r="A171" s="324">
        <v>161</v>
      </c>
      <c r="B171" s="324" t="s">
        <v>147</v>
      </c>
      <c r="C171" s="324">
        <v>33</v>
      </c>
      <c r="D171" s="324">
        <v>3</v>
      </c>
      <c r="E171" s="326">
        <v>5.7</v>
      </c>
      <c r="F171" s="324">
        <v>30</v>
      </c>
    </row>
    <row r="172" spans="1:6">
      <c r="A172" s="324">
        <v>162</v>
      </c>
      <c r="B172" s="324" t="s">
        <v>147</v>
      </c>
      <c r="C172" s="324">
        <v>33</v>
      </c>
      <c r="D172" s="324">
        <v>5</v>
      </c>
      <c r="E172" s="326">
        <v>7.4</v>
      </c>
      <c r="F172" s="324">
        <v>40</v>
      </c>
    </row>
    <row r="173" spans="1:6">
      <c r="A173" s="324">
        <v>163</v>
      </c>
      <c r="B173" s="324" t="s">
        <v>147</v>
      </c>
      <c r="C173" s="324">
        <v>34</v>
      </c>
      <c r="D173" s="324">
        <v>7</v>
      </c>
      <c r="E173" s="326">
        <v>15</v>
      </c>
      <c r="F173" s="324">
        <v>70</v>
      </c>
    </row>
    <row r="174" spans="1:6">
      <c r="A174" s="324">
        <v>164</v>
      </c>
      <c r="B174" s="324" t="s">
        <v>147</v>
      </c>
      <c r="C174" s="324">
        <v>34</v>
      </c>
      <c r="D174" s="324">
        <v>9</v>
      </c>
      <c r="E174" s="326">
        <v>7.2</v>
      </c>
      <c r="F174" s="324">
        <v>30</v>
      </c>
    </row>
    <row r="175" spans="1:6">
      <c r="A175" s="324">
        <v>165</v>
      </c>
      <c r="B175" s="324" t="s">
        <v>147</v>
      </c>
      <c r="C175" s="324">
        <v>34</v>
      </c>
      <c r="D175" s="324">
        <v>10</v>
      </c>
      <c r="E175" s="326">
        <v>4.3</v>
      </c>
      <c r="F175" s="324">
        <v>20</v>
      </c>
    </row>
    <row r="176" spans="1:6">
      <c r="A176" s="324">
        <v>166</v>
      </c>
      <c r="B176" s="324" t="s">
        <v>147</v>
      </c>
      <c r="C176" s="324">
        <v>35</v>
      </c>
      <c r="D176" s="324">
        <v>15</v>
      </c>
      <c r="E176" s="326">
        <v>6.3</v>
      </c>
      <c r="F176" s="324">
        <v>25</v>
      </c>
    </row>
    <row r="177" spans="1:6">
      <c r="A177" s="324">
        <v>167</v>
      </c>
      <c r="B177" s="324" t="s">
        <v>147</v>
      </c>
      <c r="C177" s="324">
        <v>35</v>
      </c>
      <c r="D177" s="324">
        <v>18</v>
      </c>
      <c r="E177" s="326">
        <v>7</v>
      </c>
      <c r="F177" s="324">
        <v>30</v>
      </c>
    </row>
    <row r="178" spans="1:6">
      <c r="A178" s="324">
        <v>168</v>
      </c>
      <c r="B178" s="324" t="s">
        <v>147</v>
      </c>
      <c r="C178" s="324">
        <v>35</v>
      </c>
      <c r="D178" s="324">
        <v>8</v>
      </c>
      <c r="E178" s="326">
        <v>7.2</v>
      </c>
      <c r="F178" s="324">
        <v>30</v>
      </c>
    </row>
    <row r="179" spans="1:6">
      <c r="A179" s="324">
        <v>169</v>
      </c>
      <c r="B179" s="324" t="s">
        <v>147</v>
      </c>
      <c r="C179" s="324">
        <v>36</v>
      </c>
      <c r="D179" s="324">
        <v>4</v>
      </c>
      <c r="E179" s="326">
        <v>21.6</v>
      </c>
      <c r="F179" s="324">
        <v>90</v>
      </c>
    </row>
    <row r="180" spans="1:6">
      <c r="A180" s="324">
        <v>170</v>
      </c>
      <c r="B180" s="324" t="s">
        <v>147</v>
      </c>
      <c r="C180" s="324">
        <v>36</v>
      </c>
      <c r="D180" s="324">
        <v>7</v>
      </c>
      <c r="E180" s="326">
        <v>88.5</v>
      </c>
      <c r="F180" s="324">
        <v>350</v>
      </c>
    </row>
    <row r="181" spans="1:6">
      <c r="A181" s="324">
        <v>171</v>
      </c>
      <c r="B181" s="324" t="s">
        <v>147</v>
      </c>
      <c r="C181" s="324">
        <v>37</v>
      </c>
      <c r="D181" s="324">
        <v>18</v>
      </c>
      <c r="E181" s="326">
        <v>32</v>
      </c>
      <c r="F181" s="324">
        <v>150</v>
      </c>
    </row>
    <row r="182" spans="1:6">
      <c r="A182" s="324">
        <v>172</v>
      </c>
      <c r="B182" s="324" t="s">
        <v>147</v>
      </c>
      <c r="C182" s="324">
        <v>37</v>
      </c>
      <c r="D182" s="324">
        <v>19</v>
      </c>
      <c r="E182" s="326">
        <v>24</v>
      </c>
      <c r="F182" s="324">
        <v>100</v>
      </c>
    </row>
    <row r="183" spans="1:6">
      <c r="A183" s="324">
        <v>173</v>
      </c>
      <c r="B183" s="324" t="s">
        <v>147</v>
      </c>
      <c r="C183" s="324">
        <v>43</v>
      </c>
      <c r="D183" s="324">
        <v>48</v>
      </c>
      <c r="E183" s="326">
        <v>8</v>
      </c>
      <c r="F183" s="324">
        <v>40</v>
      </c>
    </row>
    <row r="184" spans="1:6">
      <c r="A184" s="324">
        <v>175</v>
      </c>
      <c r="B184" s="324" t="s">
        <v>147</v>
      </c>
      <c r="C184" s="324">
        <v>43</v>
      </c>
      <c r="D184" s="324">
        <v>39</v>
      </c>
      <c r="E184" s="326">
        <v>13</v>
      </c>
      <c r="F184" s="324">
        <v>60</v>
      </c>
    </row>
    <row r="185" spans="1:6">
      <c r="A185" s="324">
        <v>176</v>
      </c>
      <c r="B185" s="324" t="s">
        <v>147</v>
      </c>
      <c r="C185" s="324">
        <v>44</v>
      </c>
      <c r="D185" s="324">
        <v>1</v>
      </c>
      <c r="E185" s="326">
        <v>10</v>
      </c>
      <c r="F185" s="324">
        <v>50</v>
      </c>
    </row>
    <row r="186" spans="1:6">
      <c r="A186" s="324">
        <v>177</v>
      </c>
      <c r="B186" s="324" t="s">
        <v>147</v>
      </c>
      <c r="C186" s="324">
        <v>44</v>
      </c>
      <c r="D186" s="324">
        <v>2</v>
      </c>
      <c r="E186" s="326">
        <v>3.8</v>
      </c>
      <c r="F186" s="324">
        <v>20</v>
      </c>
    </row>
    <row r="187" spans="1:6">
      <c r="A187" s="324">
        <v>178</v>
      </c>
      <c r="B187" s="324" t="s">
        <v>147</v>
      </c>
      <c r="C187" s="324">
        <v>44</v>
      </c>
      <c r="D187" s="324">
        <v>3</v>
      </c>
      <c r="E187" s="326">
        <v>6.9</v>
      </c>
      <c r="F187" s="324">
        <v>30</v>
      </c>
    </row>
    <row r="188" spans="1:6">
      <c r="A188" s="324">
        <v>179</v>
      </c>
      <c r="B188" s="324" t="s">
        <v>147</v>
      </c>
      <c r="C188" s="324">
        <v>44</v>
      </c>
      <c r="D188" s="324">
        <v>4</v>
      </c>
      <c r="E188" s="326">
        <v>12</v>
      </c>
      <c r="F188" s="324">
        <v>50</v>
      </c>
    </row>
    <row r="189" spans="1:6">
      <c r="A189" s="324">
        <v>180</v>
      </c>
      <c r="B189" s="324" t="s">
        <v>147</v>
      </c>
      <c r="C189" s="324">
        <v>44</v>
      </c>
      <c r="D189" s="324">
        <v>13</v>
      </c>
      <c r="E189" s="326">
        <v>37.6</v>
      </c>
      <c r="F189" s="324">
        <v>150</v>
      </c>
    </row>
    <row r="190" spans="1:6">
      <c r="A190" s="324">
        <v>181</v>
      </c>
      <c r="B190" s="324" t="s">
        <v>147</v>
      </c>
      <c r="C190" s="324">
        <v>44</v>
      </c>
      <c r="D190" s="324">
        <v>15</v>
      </c>
      <c r="E190" s="326">
        <v>4.4000000000000004</v>
      </c>
      <c r="F190" s="324">
        <v>20</v>
      </c>
    </row>
    <row r="191" spans="1:6">
      <c r="A191" s="324">
        <v>182</v>
      </c>
      <c r="B191" s="324" t="s">
        <v>147</v>
      </c>
      <c r="C191" s="324">
        <v>44</v>
      </c>
      <c r="D191" s="324">
        <v>18</v>
      </c>
      <c r="E191" s="326">
        <v>6.1</v>
      </c>
      <c r="F191" s="324">
        <v>30</v>
      </c>
    </row>
    <row r="192" spans="1:6">
      <c r="A192" s="324">
        <v>183</v>
      </c>
      <c r="B192" s="324" t="s">
        <v>147</v>
      </c>
      <c r="C192" s="324">
        <v>45</v>
      </c>
      <c r="D192" s="324">
        <v>4</v>
      </c>
      <c r="E192" s="326">
        <v>3.4</v>
      </c>
      <c r="F192" s="324">
        <v>15</v>
      </c>
    </row>
    <row r="193" spans="1:6">
      <c r="A193" s="324">
        <v>184</v>
      </c>
      <c r="B193" s="324" t="s">
        <v>147</v>
      </c>
      <c r="C193" s="324">
        <v>45</v>
      </c>
      <c r="D193" s="324">
        <v>7</v>
      </c>
      <c r="E193" s="326">
        <v>3.1</v>
      </c>
      <c r="F193" s="324">
        <v>15</v>
      </c>
    </row>
    <row r="194" spans="1:6">
      <c r="A194" s="324">
        <v>185</v>
      </c>
      <c r="B194" s="324" t="s">
        <v>147</v>
      </c>
      <c r="C194" s="324">
        <v>45</v>
      </c>
      <c r="D194" s="324">
        <v>8</v>
      </c>
      <c r="E194" s="326">
        <v>9.6999999999999993</v>
      </c>
      <c r="F194" s="324">
        <v>45</v>
      </c>
    </row>
    <row r="195" spans="1:6">
      <c r="A195" s="324">
        <v>186</v>
      </c>
      <c r="B195" s="324" t="s">
        <v>147</v>
      </c>
      <c r="C195" s="324">
        <v>45</v>
      </c>
      <c r="D195" s="324">
        <v>11</v>
      </c>
      <c r="E195" s="326">
        <v>5.8</v>
      </c>
      <c r="F195" s="324">
        <v>25</v>
      </c>
    </row>
    <row r="196" spans="1:6">
      <c r="A196" s="324">
        <v>187</v>
      </c>
      <c r="B196" s="324" t="s">
        <v>147</v>
      </c>
      <c r="C196" s="324">
        <v>45</v>
      </c>
      <c r="D196" s="324">
        <v>12</v>
      </c>
      <c r="E196" s="326">
        <v>11.6</v>
      </c>
      <c r="F196" s="324">
        <v>50</v>
      </c>
    </row>
    <row r="197" spans="1:6">
      <c r="A197" s="324">
        <v>188</v>
      </c>
      <c r="B197" s="324" t="s">
        <v>147</v>
      </c>
      <c r="C197" s="324">
        <v>45</v>
      </c>
      <c r="D197" s="324">
        <v>13</v>
      </c>
      <c r="E197" s="326">
        <v>5.9</v>
      </c>
      <c r="F197" s="324">
        <v>25</v>
      </c>
    </row>
    <row r="198" spans="1:6">
      <c r="A198" s="324">
        <v>189</v>
      </c>
      <c r="B198" s="324" t="s">
        <v>147</v>
      </c>
      <c r="C198" s="324">
        <v>45</v>
      </c>
      <c r="D198" s="324">
        <v>29</v>
      </c>
      <c r="E198" s="326">
        <v>9.6</v>
      </c>
      <c r="F198" s="324">
        <v>40</v>
      </c>
    </row>
    <row r="199" spans="1:6">
      <c r="A199" s="324">
        <v>190</v>
      </c>
      <c r="B199" s="324" t="s">
        <v>147</v>
      </c>
      <c r="C199" s="324">
        <v>45</v>
      </c>
      <c r="D199" s="324">
        <v>30</v>
      </c>
      <c r="E199" s="326">
        <v>11</v>
      </c>
      <c r="F199" s="324">
        <v>50</v>
      </c>
    </row>
    <row r="200" spans="1:6">
      <c r="A200" s="324">
        <v>191</v>
      </c>
      <c r="B200" s="324" t="s">
        <v>147</v>
      </c>
      <c r="C200" s="324">
        <v>45</v>
      </c>
      <c r="D200" s="324">
        <v>32</v>
      </c>
      <c r="E200" s="326">
        <v>23.2</v>
      </c>
      <c r="F200" s="324">
        <v>100</v>
      </c>
    </row>
    <row r="201" spans="1:6">
      <c r="A201" s="324">
        <v>192</v>
      </c>
      <c r="B201" s="324" t="s">
        <v>147</v>
      </c>
      <c r="C201" s="324">
        <v>45</v>
      </c>
      <c r="D201" s="324">
        <v>35</v>
      </c>
      <c r="E201" s="326">
        <v>8.3000000000000007</v>
      </c>
      <c r="F201" s="324">
        <v>40</v>
      </c>
    </row>
    <row r="202" spans="1:6">
      <c r="A202" s="324">
        <v>193</v>
      </c>
      <c r="B202" s="324" t="s">
        <v>147</v>
      </c>
      <c r="C202" s="324">
        <v>45</v>
      </c>
      <c r="D202" s="324">
        <v>37</v>
      </c>
      <c r="E202" s="326">
        <v>5.2</v>
      </c>
      <c r="F202" s="324">
        <v>20</v>
      </c>
    </row>
    <row r="203" spans="1:6">
      <c r="A203" s="324">
        <v>194</v>
      </c>
      <c r="B203" s="324" t="s">
        <v>147</v>
      </c>
      <c r="C203" s="324">
        <v>45</v>
      </c>
      <c r="D203" s="324">
        <v>38</v>
      </c>
      <c r="E203" s="326">
        <v>3.3</v>
      </c>
      <c r="F203" s="324">
        <v>15</v>
      </c>
    </row>
    <row r="204" spans="1:6">
      <c r="A204" s="324"/>
      <c r="B204" s="327" t="s">
        <v>140</v>
      </c>
      <c r="C204" s="324"/>
      <c r="D204" s="324"/>
      <c r="E204" s="328">
        <v>776.5</v>
      </c>
      <c r="F204" s="331">
        <v>3415</v>
      </c>
    </row>
    <row r="205" spans="1:6">
      <c r="A205" s="324">
        <v>195</v>
      </c>
      <c r="B205" s="324" t="s">
        <v>148</v>
      </c>
      <c r="C205" s="324">
        <v>1</v>
      </c>
      <c r="D205" s="324">
        <v>2</v>
      </c>
      <c r="E205" s="326">
        <v>11.2</v>
      </c>
      <c r="F205" s="324">
        <v>50</v>
      </c>
    </row>
    <row r="206" spans="1:6">
      <c r="A206" s="324">
        <v>196</v>
      </c>
      <c r="B206" s="324" t="s">
        <v>148</v>
      </c>
      <c r="C206" s="324">
        <v>1</v>
      </c>
      <c r="D206" s="324">
        <v>14</v>
      </c>
      <c r="E206" s="326">
        <v>15.5</v>
      </c>
      <c r="F206" s="324">
        <v>70</v>
      </c>
    </row>
    <row r="207" spans="1:6">
      <c r="A207" s="324">
        <v>197</v>
      </c>
      <c r="B207" s="324" t="s">
        <v>148</v>
      </c>
      <c r="C207" s="324">
        <v>2</v>
      </c>
      <c r="D207" s="324">
        <v>1</v>
      </c>
      <c r="E207" s="326">
        <v>5.5</v>
      </c>
      <c r="F207" s="324">
        <v>20</v>
      </c>
    </row>
    <row r="208" spans="1:6">
      <c r="A208" s="324">
        <v>198</v>
      </c>
      <c r="B208" s="324" t="s">
        <v>148</v>
      </c>
      <c r="C208" s="324">
        <v>2</v>
      </c>
      <c r="D208" s="324">
        <v>12</v>
      </c>
      <c r="E208" s="326">
        <v>12.7</v>
      </c>
      <c r="F208" s="324">
        <v>60</v>
      </c>
    </row>
    <row r="209" spans="1:6">
      <c r="A209" s="324">
        <v>199</v>
      </c>
      <c r="B209" s="324" t="s">
        <v>148</v>
      </c>
      <c r="C209" s="324">
        <v>2</v>
      </c>
      <c r="D209" s="324">
        <v>14</v>
      </c>
      <c r="E209" s="326">
        <v>5</v>
      </c>
      <c r="F209" s="324">
        <v>20</v>
      </c>
    </row>
    <row r="210" spans="1:6">
      <c r="A210" s="324">
        <v>200</v>
      </c>
      <c r="B210" s="324" t="s">
        <v>148</v>
      </c>
      <c r="C210" s="324">
        <v>3</v>
      </c>
      <c r="D210" s="324">
        <v>1</v>
      </c>
      <c r="E210" s="326">
        <v>7.3</v>
      </c>
      <c r="F210" s="324">
        <v>30</v>
      </c>
    </row>
    <row r="211" spans="1:6">
      <c r="A211" s="324">
        <v>201</v>
      </c>
      <c r="B211" s="324" t="s">
        <v>148</v>
      </c>
      <c r="C211" s="324">
        <v>3</v>
      </c>
      <c r="D211" s="324">
        <v>3</v>
      </c>
      <c r="E211" s="326">
        <v>16.399999999999999</v>
      </c>
      <c r="F211" s="324">
        <v>70</v>
      </c>
    </row>
    <row r="212" spans="1:6">
      <c r="A212" s="324">
        <v>202</v>
      </c>
      <c r="B212" s="324" t="s">
        <v>148</v>
      </c>
      <c r="C212" s="324">
        <v>3</v>
      </c>
      <c r="D212" s="324">
        <v>7</v>
      </c>
      <c r="E212" s="326">
        <v>44.8</v>
      </c>
      <c r="F212" s="324">
        <v>200</v>
      </c>
    </row>
    <row r="213" spans="1:6">
      <c r="A213" s="324">
        <v>203</v>
      </c>
      <c r="B213" s="324" t="s">
        <v>148</v>
      </c>
      <c r="C213" s="324">
        <v>4</v>
      </c>
      <c r="D213" s="324">
        <v>1</v>
      </c>
      <c r="E213" s="326">
        <v>4.0999999999999996</v>
      </c>
      <c r="F213" s="324">
        <v>20</v>
      </c>
    </row>
    <row r="214" spans="1:6">
      <c r="A214" s="324">
        <v>204</v>
      </c>
      <c r="B214" s="324" t="s">
        <v>148</v>
      </c>
      <c r="C214" s="324">
        <v>4</v>
      </c>
      <c r="D214" s="324">
        <v>2</v>
      </c>
      <c r="E214" s="326">
        <v>6</v>
      </c>
      <c r="F214" s="324">
        <v>30</v>
      </c>
    </row>
    <row r="215" spans="1:6">
      <c r="A215" s="324">
        <v>205</v>
      </c>
      <c r="B215" s="324" t="s">
        <v>148</v>
      </c>
      <c r="C215" s="324">
        <v>4</v>
      </c>
      <c r="D215" s="324">
        <v>5</v>
      </c>
      <c r="E215" s="326">
        <v>13</v>
      </c>
      <c r="F215" s="324">
        <v>60</v>
      </c>
    </row>
    <row r="216" spans="1:6">
      <c r="A216" s="324">
        <v>206</v>
      </c>
      <c r="B216" s="324" t="s">
        <v>148</v>
      </c>
      <c r="C216" s="324">
        <v>7</v>
      </c>
      <c r="D216" s="324">
        <v>1</v>
      </c>
      <c r="E216" s="326">
        <v>3</v>
      </c>
      <c r="F216" s="324">
        <v>15</v>
      </c>
    </row>
    <row r="217" spans="1:6">
      <c r="A217" s="324">
        <v>207</v>
      </c>
      <c r="B217" s="324" t="s">
        <v>148</v>
      </c>
      <c r="C217" s="324">
        <v>7</v>
      </c>
      <c r="D217" s="324">
        <v>6</v>
      </c>
      <c r="E217" s="326">
        <v>7.4</v>
      </c>
      <c r="F217" s="324">
        <v>30</v>
      </c>
    </row>
    <row r="218" spans="1:6">
      <c r="A218" s="324">
        <v>208</v>
      </c>
      <c r="B218" s="324" t="s">
        <v>148</v>
      </c>
      <c r="C218" s="324">
        <v>7</v>
      </c>
      <c r="D218" s="324">
        <v>5</v>
      </c>
      <c r="E218" s="326">
        <v>5.8</v>
      </c>
      <c r="F218" s="324">
        <v>25</v>
      </c>
    </row>
    <row r="219" spans="1:6">
      <c r="A219" s="324">
        <v>209</v>
      </c>
      <c r="B219" s="324" t="s">
        <v>148</v>
      </c>
      <c r="C219" s="324">
        <v>7</v>
      </c>
      <c r="D219" s="324">
        <v>12</v>
      </c>
      <c r="E219" s="326">
        <v>2.7</v>
      </c>
      <c r="F219" s="324">
        <v>10</v>
      </c>
    </row>
    <row r="220" spans="1:6">
      <c r="A220" s="324">
        <v>210</v>
      </c>
      <c r="B220" s="324" t="s">
        <v>148</v>
      </c>
      <c r="C220" s="324">
        <v>11</v>
      </c>
      <c r="D220" s="324">
        <v>6</v>
      </c>
      <c r="E220" s="326">
        <v>2.8</v>
      </c>
      <c r="F220" s="324">
        <v>10</v>
      </c>
    </row>
    <row r="221" spans="1:6">
      <c r="A221" s="324">
        <v>211</v>
      </c>
      <c r="B221" s="324" t="s">
        <v>148</v>
      </c>
      <c r="C221" s="324">
        <v>11</v>
      </c>
      <c r="D221" s="324">
        <v>13</v>
      </c>
      <c r="E221" s="326">
        <v>1.9</v>
      </c>
      <c r="F221" s="324">
        <v>10</v>
      </c>
    </row>
    <row r="222" spans="1:6">
      <c r="A222" s="324">
        <v>212</v>
      </c>
      <c r="B222" s="324" t="s">
        <v>148</v>
      </c>
      <c r="C222" s="324">
        <v>11</v>
      </c>
      <c r="D222" s="324">
        <v>11</v>
      </c>
      <c r="E222" s="326">
        <v>10.199999999999999</v>
      </c>
      <c r="F222" s="324">
        <v>50</v>
      </c>
    </row>
    <row r="223" spans="1:6">
      <c r="A223" s="324">
        <v>213</v>
      </c>
      <c r="B223" s="324" t="s">
        <v>148</v>
      </c>
      <c r="C223" s="324">
        <v>11</v>
      </c>
      <c r="D223" s="324">
        <v>12</v>
      </c>
      <c r="E223" s="326">
        <v>8.8000000000000007</v>
      </c>
      <c r="F223" s="324">
        <v>40</v>
      </c>
    </row>
    <row r="224" spans="1:6">
      <c r="A224" s="324">
        <v>214</v>
      </c>
      <c r="B224" s="324" t="s">
        <v>148</v>
      </c>
      <c r="C224" s="324">
        <v>11</v>
      </c>
      <c r="D224" s="324">
        <v>19</v>
      </c>
      <c r="E224" s="326">
        <v>1.2</v>
      </c>
      <c r="F224" s="324">
        <v>5</v>
      </c>
    </row>
    <row r="225" spans="1:6">
      <c r="A225" s="324">
        <v>215</v>
      </c>
      <c r="B225" s="324" t="s">
        <v>148</v>
      </c>
      <c r="C225" s="324">
        <v>11</v>
      </c>
      <c r="D225" s="324">
        <v>22</v>
      </c>
      <c r="E225" s="326">
        <v>2.2999999999999998</v>
      </c>
      <c r="F225" s="324">
        <v>10</v>
      </c>
    </row>
    <row r="226" spans="1:6">
      <c r="A226" s="324">
        <v>216</v>
      </c>
      <c r="B226" s="324" t="s">
        <v>148</v>
      </c>
      <c r="C226" s="324">
        <v>11</v>
      </c>
      <c r="D226" s="324">
        <v>23</v>
      </c>
      <c r="E226" s="326">
        <v>4.2</v>
      </c>
      <c r="F226" s="324">
        <v>20</v>
      </c>
    </row>
    <row r="227" spans="1:6">
      <c r="A227" s="324">
        <v>217</v>
      </c>
      <c r="B227" s="324" t="s">
        <v>148</v>
      </c>
      <c r="C227" s="324">
        <v>11</v>
      </c>
      <c r="D227" s="324">
        <v>24</v>
      </c>
      <c r="E227" s="326">
        <v>6.3</v>
      </c>
      <c r="F227" s="324">
        <v>30</v>
      </c>
    </row>
    <row r="228" spans="1:6">
      <c r="A228" s="324">
        <v>218</v>
      </c>
      <c r="B228" s="324" t="s">
        <v>148</v>
      </c>
      <c r="C228" s="324">
        <v>11</v>
      </c>
      <c r="D228" s="324">
        <v>4</v>
      </c>
      <c r="E228" s="326">
        <v>8.5</v>
      </c>
      <c r="F228" s="324">
        <v>40</v>
      </c>
    </row>
    <row r="229" spans="1:6">
      <c r="A229" s="324">
        <v>219</v>
      </c>
      <c r="B229" s="324" t="s">
        <v>148</v>
      </c>
      <c r="C229" s="324">
        <v>11</v>
      </c>
      <c r="D229" s="324">
        <v>20</v>
      </c>
      <c r="E229" s="326">
        <v>1.4</v>
      </c>
      <c r="F229" s="324">
        <v>10</v>
      </c>
    </row>
    <row r="230" spans="1:6">
      <c r="A230" s="324">
        <v>220</v>
      </c>
      <c r="B230" s="324" t="s">
        <v>148</v>
      </c>
      <c r="C230" s="324">
        <v>11</v>
      </c>
      <c r="D230" s="324">
        <v>27</v>
      </c>
      <c r="E230" s="326">
        <v>9.1999999999999993</v>
      </c>
      <c r="F230" s="324">
        <v>45</v>
      </c>
    </row>
    <row r="231" spans="1:6">
      <c r="A231" s="324">
        <v>221</v>
      </c>
      <c r="B231" s="324" t="s">
        <v>148</v>
      </c>
      <c r="C231" s="324">
        <v>12</v>
      </c>
      <c r="D231" s="324">
        <v>7</v>
      </c>
      <c r="E231" s="326">
        <v>17.8</v>
      </c>
      <c r="F231" s="324">
        <v>80</v>
      </c>
    </row>
    <row r="232" spans="1:6">
      <c r="A232" s="324">
        <v>222</v>
      </c>
      <c r="B232" s="324" t="s">
        <v>148</v>
      </c>
      <c r="C232" s="324">
        <v>18</v>
      </c>
      <c r="D232" s="324">
        <v>12</v>
      </c>
      <c r="E232" s="326">
        <v>15.5</v>
      </c>
      <c r="F232" s="324">
        <v>70</v>
      </c>
    </row>
    <row r="233" spans="1:6">
      <c r="A233" s="324">
        <v>223</v>
      </c>
      <c r="B233" s="324" t="s">
        <v>148</v>
      </c>
      <c r="C233" s="324">
        <v>24</v>
      </c>
      <c r="D233" s="324">
        <v>5</v>
      </c>
      <c r="E233" s="326">
        <v>4.3</v>
      </c>
      <c r="F233" s="324">
        <v>20</v>
      </c>
    </row>
    <row r="234" spans="1:6">
      <c r="A234" s="324">
        <v>224</v>
      </c>
      <c r="B234" s="324" t="s">
        <v>148</v>
      </c>
      <c r="C234" s="324">
        <v>24</v>
      </c>
      <c r="D234" s="324">
        <v>17</v>
      </c>
      <c r="E234" s="326">
        <v>4.5999999999999996</v>
      </c>
      <c r="F234" s="324">
        <v>20</v>
      </c>
    </row>
    <row r="235" spans="1:6">
      <c r="A235" s="324">
        <v>225</v>
      </c>
      <c r="B235" s="324" t="s">
        <v>148</v>
      </c>
      <c r="C235" s="324">
        <v>30</v>
      </c>
      <c r="D235" s="324">
        <v>2</v>
      </c>
      <c r="E235" s="326">
        <v>11.5</v>
      </c>
      <c r="F235" s="324">
        <v>50</v>
      </c>
    </row>
    <row r="236" spans="1:6">
      <c r="A236" s="324">
        <v>226</v>
      </c>
      <c r="B236" s="324" t="s">
        <v>148</v>
      </c>
      <c r="C236" s="324">
        <v>30</v>
      </c>
      <c r="D236" s="324">
        <v>14</v>
      </c>
      <c r="E236" s="326">
        <v>33.5</v>
      </c>
      <c r="F236" s="324">
        <v>150</v>
      </c>
    </row>
    <row r="237" spans="1:6">
      <c r="A237" s="324">
        <v>227</v>
      </c>
      <c r="B237" s="324" t="s">
        <v>148</v>
      </c>
      <c r="C237" s="324">
        <v>30</v>
      </c>
      <c r="D237" s="324">
        <v>18</v>
      </c>
      <c r="E237" s="326">
        <v>6.8</v>
      </c>
      <c r="F237" s="324">
        <v>30</v>
      </c>
    </row>
    <row r="238" spans="1:6">
      <c r="A238" s="324">
        <v>228</v>
      </c>
      <c r="B238" s="324" t="s">
        <v>148</v>
      </c>
      <c r="C238" s="324">
        <v>36</v>
      </c>
      <c r="D238" s="324">
        <v>1</v>
      </c>
      <c r="E238" s="326">
        <v>8.3000000000000007</v>
      </c>
      <c r="F238" s="324">
        <v>40</v>
      </c>
    </row>
    <row r="239" spans="1:6">
      <c r="A239" s="324">
        <v>229</v>
      </c>
      <c r="B239" s="324" t="s">
        <v>148</v>
      </c>
      <c r="C239" s="324">
        <v>36</v>
      </c>
      <c r="D239" s="324">
        <v>7</v>
      </c>
      <c r="E239" s="326">
        <v>6.4</v>
      </c>
      <c r="F239" s="324">
        <v>30</v>
      </c>
    </row>
    <row r="240" spans="1:6">
      <c r="A240" s="324">
        <v>230</v>
      </c>
      <c r="B240" s="324" t="s">
        <v>148</v>
      </c>
      <c r="C240" s="324">
        <v>43</v>
      </c>
      <c r="D240" s="324">
        <v>11</v>
      </c>
      <c r="E240" s="326">
        <v>19.399999999999999</v>
      </c>
      <c r="F240" s="324">
        <v>90</v>
      </c>
    </row>
    <row r="241" spans="1:6">
      <c r="A241" s="324">
        <v>231</v>
      </c>
      <c r="B241" s="324" t="s">
        <v>148</v>
      </c>
      <c r="C241" s="324">
        <v>46</v>
      </c>
      <c r="D241" s="324">
        <v>4</v>
      </c>
      <c r="E241" s="326">
        <v>15.4</v>
      </c>
      <c r="F241" s="324">
        <v>70</v>
      </c>
    </row>
    <row r="242" spans="1:6">
      <c r="A242" s="324">
        <v>232</v>
      </c>
      <c r="B242" s="324" t="s">
        <v>148</v>
      </c>
      <c r="C242" s="324">
        <v>48</v>
      </c>
      <c r="D242" s="324">
        <v>1</v>
      </c>
      <c r="E242" s="326">
        <v>6.5</v>
      </c>
      <c r="F242" s="324">
        <v>30</v>
      </c>
    </row>
    <row r="243" spans="1:6">
      <c r="A243" s="324">
        <v>233</v>
      </c>
      <c r="B243" s="324" t="s">
        <v>148</v>
      </c>
      <c r="C243" s="324">
        <v>48</v>
      </c>
      <c r="D243" s="324">
        <v>11</v>
      </c>
      <c r="E243" s="326">
        <v>18</v>
      </c>
      <c r="F243" s="324">
        <v>90</v>
      </c>
    </row>
    <row r="244" spans="1:6">
      <c r="A244" s="324">
        <v>234</v>
      </c>
      <c r="B244" s="324" t="s">
        <v>148</v>
      </c>
      <c r="C244" s="324">
        <v>48</v>
      </c>
      <c r="D244" s="324">
        <v>21</v>
      </c>
      <c r="E244" s="326">
        <v>11.9</v>
      </c>
      <c r="F244" s="324">
        <v>50</v>
      </c>
    </row>
    <row r="245" spans="1:6">
      <c r="A245" s="324"/>
      <c r="B245" s="327" t="s">
        <v>140</v>
      </c>
      <c r="C245" s="324"/>
      <c r="D245" s="324"/>
      <c r="E245" s="328">
        <v>397.09999999999997</v>
      </c>
      <c r="F245" s="327">
        <v>1800</v>
      </c>
    </row>
    <row r="246" spans="1:6">
      <c r="A246" s="324"/>
      <c r="B246" s="327" t="s">
        <v>149</v>
      </c>
      <c r="C246" s="327"/>
      <c r="D246" s="327"/>
      <c r="E246" s="328">
        <v>3577.3</v>
      </c>
      <c r="F246" s="331">
        <v>12878</v>
      </c>
    </row>
    <row r="248" spans="1:6">
      <c r="A248" s="323"/>
      <c r="B248" s="323" t="s">
        <v>150</v>
      </c>
      <c r="C248" s="323"/>
      <c r="D248" s="323"/>
      <c r="E248" s="323"/>
      <c r="F248" s="323"/>
    </row>
    <row r="250" spans="1:6">
      <c r="A250" s="332" t="s">
        <v>151</v>
      </c>
      <c r="B250" s="332"/>
      <c r="C250" s="323"/>
      <c r="D250" s="323"/>
      <c r="E250" s="323"/>
      <c r="F250" s="323"/>
    </row>
    <row r="251" spans="1:6">
      <c r="A251" s="332" t="s">
        <v>152</v>
      </c>
      <c r="B251" s="332"/>
      <c r="C251" s="323"/>
      <c r="D251" s="323"/>
      <c r="E251" s="323"/>
      <c r="F251" s="323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75"/>
  <sheetViews>
    <sheetView topLeftCell="A124" workbookViewId="0">
      <selection activeCell="D176" sqref="D176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21" t="s">
        <v>0</v>
      </c>
      <c r="B1" s="521"/>
      <c r="C1" s="521"/>
      <c r="D1" s="521"/>
      <c r="E1" s="521"/>
      <c r="F1" s="521"/>
    </row>
    <row r="2" spans="1:6" ht="30" customHeight="1">
      <c r="A2" s="522" t="s">
        <v>441</v>
      </c>
      <c r="B2" s="522"/>
      <c r="C2" s="522"/>
      <c r="D2" s="522"/>
      <c r="E2" s="522"/>
      <c r="F2" s="522"/>
    </row>
    <row r="3" spans="1:6" ht="45" customHeight="1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>
      <c r="A4" s="341">
        <v>1</v>
      </c>
      <c r="B4" s="341" t="s">
        <v>442</v>
      </c>
      <c r="C4" s="341">
        <v>5</v>
      </c>
      <c r="D4" s="341">
        <v>3</v>
      </c>
      <c r="E4" s="341">
        <v>6.1</v>
      </c>
      <c r="F4" s="341">
        <v>100</v>
      </c>
    </row>
    <row r="5" spans="1:6">
      <c r="A5" s="341">
        <v>2</v>
      </c>
      <c r="B5" s="341" t="s">
        <v>442</v>
      </c>
      <c r="C5" s="341">
        <v>5</v>
      </c>
      <c r="D5" s="341">
        <v>25</v>
      </c>
      <c r="E5" s="341">
        <v>13</v>
      </c>
      <c r="F5" s="341">
        <v>130</v>
      </c>
    </row>
    <row r="6" spans="1:6">
      <c r="A6" s="341">
        <v>3</v>
      </c>
      <c r="B6" s="341" t="s">
        <v>442</v>
      </c>
      <c r="C6" s="341">
        <v>5</v>
      </c>
      <c r="D6" s="341">
        <v>9</v>
      </c>
      <c r="E6" s="341">
        <v>4.7</v>
      </c>
      <c r="F6" s="341">
        <v>47</v>
      </c>
    </row>
    <row r="7" spans="1:6">
      <c r="A7" s="341">
        <v>4</v>
      </c>
      <c r="B7" s="341" t="s">
        <v>443</v>
      </c>
      <c r="C7" s="341">
        <v>109</v>
      </c>
      <c r="D7" s="341">
        <v>23</v>
      </c>
      <c r="E7" s="341">
        <v>15.5</v>
      </c>
      <c r="F7" s="341">
        <v>160</v>
      </c>
    </row>
    <row r="8" spans="1:6">
      <c r="A8" s="341">
        <v>5</v>
      </c>
      <c r="B8" s="341" t="s">
        <v>443</v>
      </c>
      <c r="C8" s="341">
        <v>109</v>
      </c>
      <c r="D8" s="341">
        <v>26</v>
      </c>
      <c r="E8" s="341">
        <v>5.6</v>
      </c>
      <c r="F8" s="341">
        <v>60</v>
      </c>
    </row>
    <row r="9" spans="1:6">
      <c r="A9" s="341">
        <v>6</v>
      </c>
      <c r="B9" s="341" t="s">
        <v>443</v>
      </c>
      <c r="C9" s="341">
        <v>109</v>
      </c>
      <c r="D9" s="341">
        <v>2</v>
      </c>
      <c r="E9" s="341">
        <v>2.7</v>
      </c>
      <c r="F9" s="341">
        <v>30</v>
      </c>
    </row>
    <row r="10" spans="1:6">
      <c r="A10" s="341">
        <v>7</v>
      </c>
      <c r="B10" s="341" t="s">
        <v>443</v>
      </c>
      <c r="C10" s="341">
        <v>109</v>
      </c>
      <c r="D10" s="341">
        <v>4</v>
      </c>
      <c r="E10" s="341">
        <v>3.5</v>
      </c>
      <c r="F10" s="341">
        <v>40</v>
      </c>
    </row>
    <row r="11" spans="1:6">
      <c r="A11" s="341">
        <v>8</v>
      </c>
      <c r="B11" s="341" t="s">
        <v>443</v>
      </c>
      <c r="C11" s="341">
        <v>109</v>
      </c>
      <c r="D11" s="341">
        <v>5</v>
      </c>
      <c r="E11" s="341">
        <v>7.5</v>
      </c>
      <c r="F11" s="341">
        <v>80</v>
      </c>
    </row>
    <row r="12" spans="1:6">
      <c r="A12" s="341">
        <v>9</v>
      </c>
      <c r="B12" s="341" t="s">
        <v>443</v>
      </c>
      <c r="C12" s="341">
        <v>109</v>
      </c>
      <c r="D12" s="341">
        <v>7</v>
      </c>
      <c r="E12" s="341">
        <v>7.9</v>
      </c>
      <c r="F12" s="341">
        <v>80</v>
      </c>
    </row>
    <row r="13" spans="1:6">
      <c r="A13" s="341">
        <v>10</v>
      </c>
      <c r="B13" s="341" t="s">
        <v>443</v>
      </c>
      <c r="C13" s="341">
        <v>109</v>
      </c>
      <c r="D13" s="341">
        <v>12</v>
      </c>
      <c r="E13" s="341">
        <v>8.1999999999999993</v>
      </c>
      <c r="F13" s="341">
        <v>80</v>
      </c>
    </row>
    <row r="14" spans="1:6">
      <c r="A14" s="341">
        <v>11</v>
      </c>
      <c r="B14" s="341" t="s">
        <v>443</v>
      </c>
      <c r="C14" s="341">
        <v>109</v>
      </c>
      <c r="D14" s="341">
        <v>15</v>
      </c>
      <c r="E14" s="341">
        <v>15.6</v>
      </c>
      <c r="F14" s="341">
        <v>160</v>
      </c>
    </row>
    <row r="15" spans="1:6">
      <c r="A15" s="341">
        <v>12</v>
      </c>
      <c r="B15" s="341" t="s">
        <v>443</v>
      </c>
      <c r="C15" s="341">
        <v>109</v>
      </c>
      <c r="D15" s="341">
        <v>16</v>
      </c>
      <c r="E15" s="341">
        <v>4.4000000000000004</v>
      </c>
      <c r="F15" s="341">
        <v>40</v>
      </c>
    </row>
    <row r="16" spans="1:6">
      <c r="A16" s="341">
        <v>13</v>
      </c>
      <c r="B16" s="341" t="s">
        <v>443</v>
      </c>
      <c r="C16" s="341">
        <v>109</v>
      </c>
      <c r="D16" s="341">
        <v>17</v>
      </c>
      <c r="E16" s="341">
        <v>35.299999999999997</v>
      </c>
      <c r="F16" s="341">
        <v>350</v>
      </c>
    </row>
    <row r="17" spans="1:10">
      <c r="A17" s="341">
        <v>14</v>
      </c>
      <c r="B17" s="341" t="s">
        <v>443</v>
      </c>
      <c r="C17" s="341">
        <v>109</v>
      </c>
      <c r="D17" s="341">
        <v>21</v>
      </c>
      <c r="E17" s="341">
        <v>8.4</v>
      </c>
      <c r="F17" s="341">
        <v>80</v>
      </c>
    </row>
    <row r="18" spans="1:10">
      <c r="A18" s="341">
        <v>15</v>
      </c>
      <c r="B18" s="341" t="s">
        <v>443</v>
      </c>
      <c r="C18" s="341">
        <v>109</v>
      </c>
      <c r="D18" s="341">
        <v>24</v>
      </c>
      <c r="E18" s="341">
        <v>5.8</v>
      </c>
      <c r="F18" s="341">
        <v>60</v>
      </c>
    </row>
    <row r="19" spans="1:10">
      <c r="A19" s="341">
        <v>16</v>
      </c>
      <c r="B19" s="341" t="s">
        <v>443</v>
      </c>
      <c r="C19" s="341">
        <v>109</v>
      </c>
      <c r="D19" s="341">
        <v>25</v>
      </c>
      <c r="E19" s="341">
        <v>9.1999999999999993</v>
      </c>
      <c r="F19" s="341">
        <v>90</v>
      </c>
    </row>
    <row r="20" spans="1:10">
      <c r="A20" s="341">
        <v>17</v>
      </c>
      <c r="B20" s="341" t="s">
        <v>443</v>
      </c>
      <c r="C20" s="341">
        <v>109</v>
      </c>
      <c r="D20" s="341">
        <v>27</v>
      </c>
      <c r="E20" s="341">
        <v>6.1</v>
      </c>
      <c r="F20" s="341">
        <v>60</v>
      </c>
    </row>
    <row r="21" spans="1:10">
      <c r="A21" s="341">
        <v>18</v>
      </c>
      <c r="B21" s="341" t="s">
        <v>443</v>
      </c>
      <c r="C21" s="341">
        <v>109</v>
      </c>
      <c r="D21" s="341">
        <v>26</v>
      </c>
      <c r="E21" s="341">
        <v>9.4</v>
      </c>
      <c r="F21" s="341">
        <v>90</v>
      </c>
    </row>
    <row r="22" spans="1:10">
      <c r="A22" s="341">
        <v>19</v>
      </c>
      <c r="B22" s="341" t="s">
        <v>443</v>
      </c>
      <c r="C22" s="341">
        <v>110</v>
      </c>
      <c r="D22" s="341">
        <v>1</v>
      </c>
      <c r="E22" s="341">
        <v>2.9</v>
      </c>
      <c r="F22" s="341">
        <v>30</v>
      </c>
    </row>
    <row r="23" spans="1:10">
      <c r="A23" s="341">
        <v>20</v>
      </c>
      <c r="B23" s="341" t="s">
        <v>443</v>
      </c>
      <c r="C23" s="341">
        <v>110</v>
      </c>
      <c r="D23" s="341">
        <v>2</v>
      </c>
      <c r="E23" s="341">
        <v>5.9</v>
      </c>
      <c r="F23" s="341">
        <v>60</v>
      </c>
    </row>
    <row r="24" spans="1:10">
      <c r="A24" s="341">
        <v>21</v>
      </c>
      <c r="B24" s="341" t="s">
        <v>443</v>
      </c>
      <c r="C24" s="341">
        <v>110</v>
      </c>
      <c r="D24" s="341">
        <v>4</v>
      </c>
      <c r="E24" s="341">
        <v>2</v>
      </c>
      <c r="F24" s="341">
        <v>20</v>
      </c>
    </row>
    <row r="25" spans="1:10">
      <c r="A25" s="341">
        <v>22</v>
      </c>
      <c r="B25" s="341" t="s">
        <v>443</v>
      </c>
      <c r="C25" s="341">
        <v>110</v>
      </c>
      <c r="D25" s="341">
        <v>5</v>
      </c>
      <c r="E25" s="341">
        <v>21.5</v>
      </c>
      <c r="F25" s="341">
        <v>210</v>
      </c>
    </row>
    <row r="26" spans="1:10">
      <c r="A26" s="341">
        <v>23</v>
      </c>
      <c r="B26" s="341" t="s">
        <v>443</v>
      </c>
      <c r="C26" s="341">
        <v>107</v>
      </c>
      <c r="D26" s="341">
        <v>1</v>
      </c>
      <c r="E26" s="341">
        <v>7.3</v>
      </c>
      <c r="F26" s="341">
        <v>70</v>
      </c>
    </row>
    <row r="27" spans="1:10">
      <c r="A27" s="341">
        <v>24</v>
      </c>
      <c r="B27" s="341" t="s">
        <v>443</v>
      </c>
      <c r="C27" s="341">
        <v>107</v>
      </c>
      <c r="D27" s="341">
        <v>2</v>
      </c>
      <c r="E27" s="341">
        <v>21.3</v>
      </c>
      <c r="F27" s="341">
        <v>210</v>
      </c>
    </row>
    <row r="28" spans="1:10">
      <c r="A28" s="341">
        <v>25</v>
      </c>
      <c r="B28" s="341" t="s">
        <v>443</v>
      </c>
      <c r="C28" s="341">
        <v>107</v>
      </c>
      <c r="D28" s="341">
        <v>3</v>
      </c>
      <c r="E28" s="341">
        <v>2.7</v>
      </c>
      <c r="F28" s="341">
        <v>30</v>
      </c>
    </row>
    <row r="29" spans="1:10">
      <c r="A29" s="341">
        <v>26</v>
      </c>
      <c r="B29" s="341" t="s">
        <v>443</v>
      </c>
      <c r="C29" s="341">
        <v>107</v>
      </c>
      <c r="D29" s="341">
        <v>4</v>
      </c>
      <c r="E29" s="341">
        <v>7.6</v>
      </c>
      <c r="F29" s="341">
        <v>80</v>
      </c>
    </row>
    <row r="30" spans="1:10">
      <c r="A30" s="341">
        <v>27</v>
      </c>
      <c r="B30" s="341" t="s">
        <v>443</v>
      </c>
      <c r="C30" s="341">
        <v>107</v>
      </c>
      <c r="D30" s="341">
        <v>5</v>
      </c>
      <c r="E30" s="341">
        <v>3.1</v>
      </c>
      <c r="F30" s="341">
        <v>30</v>
      </c>
    </row>
    <row r="31" spans="1:10">
      <c r="A31" s="341">
        <v>28</v>
      </c>
      <c r="B31" s="341" t="s">
        <v>443</v>
      </c>
      <c r="C31" s="341">
        <v>107</v>
      </c>
      <c r="D31" s="341">
        <v>8</v>
      </c>
      <c r="E31" s="341">
        <v>15.5</v>
      </c>
      <c r="F31" s="341">
        <v>160</v>
      </c>
      <c r="J31" s="123" t="s">
        <v>444</v>
      </c>
    </row>
    <row r="32" spans="1:10">
      <c r="A32" s="341">
        <v>29</v>
      </c>
      <c r="B32" s="341" t="s">
        <v>443</v>
      </c>
      <c r="C32" s="341">
        <v>107</v>
      </c>
      <c r="D32" s="341">
        <v>11</v>
      </c>
      <c r="E32" s="341">
        <v>15.9</v>
      </c>
      <c r="F32" s="341">
        <v>160</v>
      </c>
    </row>
    <row r="33" spans="1:6">
      <c r="A33" s="341">
        <v>30</v>
      </c>
      <c r="B33" s="341" t="s">
        <v>443</v>
      </c>
      <c r="C33" s="341">
        <v>107</v>
      </c>
      <c r="D33" s="341">
        <v>14</v>
      </c>
      <c r="E33" s="341">
        <v>7.4</v>
      </c>
      <c r="F33" s="341">
        <v>70</v>
      </c>
    </row>
    <row r="34" spans="1:6">
      <c r="A34" s="341">
        <v>31</v>
      </c>
      <c r="B34" s="341" t="s">
        <v>443</v>
      </c>
      <c r="C34" s="341">
        <v>107</v>
      </c>
      <c r="D34" s="341">
        <v>16</v>
      </c>
      <c r="E34" s="341">
        <v>7.8</v>
      </c>
      <c r="F34" s="341">
        <v>80</v>
      </c>
    </row>
    <row r="35" spans="1:6">
      <c r="A35" s="341">
        <v>32</v>
      </c>
      <c r="B35" s="341" t="s">
        <v>443</v>
      </c>
      <c r="C35" s="341">
        <v>107</v>
      </c>
      <c r="D35" s="341">
        <v>17</v>
      </c>
      <c r="E35" s="341">
        <v>8.6</v>
      </c>
      <c r="F35" s="341">
        <v>90</v>
      </c>
    </row>
    <row r="36" spans="1:6">
      <c r="A36" s="341">
        <v>33</v>
      </c>
      <c r="B36" s="341" t="s">
        <v>443</v>
      </c>
      <c r="C36" s="341">
        <v>107</v>
      </c>
      <c r="D36" s="341">
        <v>18</v>
      </c>
      <c r="E36" s="341">
        <v>3.8</v>
      </c>
      <c r="F36" s="341">
        <v>40</v>
      </c>
    </row>
    <row r="37" spans="1:6">
      <c r="A37" s="341">
        <v>34</v>
      </c>
      <c r="B37" s="341" t="s">
        <v>443</v>
      </c>
      <c r="C37" s="341">
        <v>107</v>
      </c>
      <c r="D37" s="341">
        <v>19</v>
      </c>
      <c r="E37" s="341">
        <v>10.199999999999999</v>
      </c>
      <c r="F37" s="341">
        <v>100</v>
      </c>
    </row>
    <row r="38" spans="1:6">
      <c r="A38" s="341">
        <v>35</v>
      </c>
      <c r="B38" s="341" t="s">
        <v>443</v>
      </c>
      <c r="C38" s="341">
        <v>107</v>
      </c>
      <c r="D38" s="341">
        <v>23</v>
      </c>
      <c r="E38" s="341">
        <v>0.6</v>
      </c>
      <c r="F38" s="341">
        <v>10</v>
      </c>
    </row>
    <row r="39" spans="1:6">
      <c r="A39" s="341">
        <v>36</v>
      </c>
      <c r="B39" s="341" t="s">
        <v>443</v>
      </c>
      <c r="C39" s="341">
        <v>107</v>
      </c>
      <c r="D39" s="341">
        <v>25</v>
      </c>
      <c r="E39" s="341">
        <v>2.8</v>
      </c>
      <c r="F39" s="341">
        <v>30</v>
      </c>
    </row>
    <row r="40" spans="1:6">
      <c r="A40" s="341">
        <v>37</v>
      </c>
      <c r="B40" s="341" t="s">
        <v>443</v>
      </c>
      <c r="C40" s="341">
        <v>107</v>
      </c>
      <c r="D40" s="341">
        <v>26</v>
      </c>
      <c r="E40" s="341">
        <v>2.2999999999999998</v>
      </c>
      <c r="F40" s="341">
        <v>20</v>
      </c>
    </row>
    <row r="41" spans="1:6">
      <c r="A41" s="341">
        <v>38</v>
      </c>
      <c r="B41" s="341" t="s">
        <v>443</v>
      </c>
      <c r="C41" s="341">
        <v>107</v>
      </c>
      <c r="D41" s="341">
        <v>27</v>
      </c>
      <c r="E41" s="341">
        <v>1.4</v>
      </c>
      <c r="F41" s="341">
        <v>20</v>
      </c>
    </row>
    <row r="42" spans="1:6">
      <c r="A42" s="341">
        <v>39</v>
      </c>
      <c r="B42" s="341" t="s">
        <v>443</v>
      </c>
      <c r="C42" s="341">
        <v>111</v>
      </c>
      <c r="D42" s="341">
        <v>2</v>
      </c>
      <c r="E42" s="341">
        <v>13.4</v>
      </c>
      <c r="F42" s="341">
        <v>130</v>
      </c>
    </row>
    <row r="43" spans="1:6">
      <c r="A43" s="341">
        <v>40</v>
      </c>
      <c r="B43" s="341" t="s">
        <v>443</v>
      </c>
      <c r="C43" s="341">
        <v>58</v>
      </c>
      <c r="D43" s="341">
        <v>1</v>
      </c>
      <c r="E43" s="341">
        <v>15.2</v>
      </c>
      <c r="F43" s="341">
        <v>150</v>
      </c>
    </row>
    <row r="44" spans="1:6">
      <c r="A44" s="341">
        <v>41</v>
      </c>
      <c r="B44" s="341" t="s">
        <v>443</v>
      </c>
      <c r="C44" s="341">
        <v>58</v>
      </c>
      <c r="D44" s="341">
        <v>2</v>
      </c>
      <c r="E44" s="341">
        <v>5.2</v>
      </c>
      <c r="F44" s="341">
        <v>50</v>
      </c>
    </row>
    <row r="45" spans="1:6">
      <c r="A45" s="341">
        <v>42</v>
      </c>
      <c r="B45" s="341" t="s">
        <v>443</v>
      </c>
      <c r="C45" s="341">
        <v>58</v>
      </c>
      <c r="D45" s="341">
        <v>3</v>
      </c>
      <c r="E45" s="341">
        <v>2.4</v>
      </c>
      <c r="F45" s="341">
        <v>20</v>
      </c>
    </row>
    <row r="46" spans="1:6">
      <c r="A46" s="341">
        <v>43</v>
      </c>
      <c r="B46" s="341" t="s">
        <v>443</v>
      </c>
      <c r="C46" s="341">
        <v>58</v>
      </c>
      <c r="D46" s="341">
        <v>4</v>
      </c>
      <c r="E46" s="341">
        <v>3.5</v>
      </c>
      <c r="F46" s="341">
        <v>40</v>
      </c>
    </row>
    <row r="47" spans="1:6">
      <c r="A47" s="341">
        <v>44</v>
      </c>
      <c r="B47" s="341" t="s">
        <v>443</v>
      </c>
      <c r="C47" s="341">
        <v>58</v>
      </c>
      <c r="D47" s="366">
        <v>6</v>
      </c>
      <c r="E47" s="366">
        <v>19.600000000000001</v>
      </c>
      <c r="F47" s="366">
        <v>200</v>
      </c>
    </row>
    <row r="48" spans="1:6">
      <c r="A48" s="341">
        <v>45</v>
      </c>
      <c r="B48" s="341" t="s">
        <v>443</v>
      </c>
      <c r="C48" s="341">
        <v>58</v>
      </c>
      <c r="D48" s="366">
        <v>7</v>
      </c>
      <c r="E48" s="366">
        <v>7.3</v>
      </c>
      <c r="F48" s="366">
        <v>70</v>
      </c>
    </row>
    <row r="49" spans="1:6">
      <c r="A49" s="341">
        <v>46</v>
      </c>
      <c r="B49" s="341" t="s">
        <v>443</v>
      </c>
      <c r="C49" s="341">
        <v>58</v>
      </c>
      <c r="D49" s="366">
        <v>10</v>
      </c>
      <c r="E49" s="366">
        <v>1.6</v>
      </c>
      <c r="F49" s="366">
        <v>20</v>
      </c>
    </row>
    <row r="50" spans="1:6">
      <c r="A50" s="341">
        <v>47</v>
      </c>
      <c r="B50" s="341" t="s">
        <v>443</v>
      </c>
      <c r="C50" s="341">
        <v>59</v>
      </c>
      <c r="D50" s="341">
        <v>1</v>
      </c>
      <c r="E50" s="341">
        <v>3.6</v>
      </c>
      <c r="F50" s="341">
        <v>40</v>
      </c>
    </row>
    <row r="51" spans="1:6">
      <c r="A51" s="341">
        <v>48</v>
      </c>
      <c r="B51" s="341" t="s">
        <v>443</v>
      </c>
      <c r="C51" s="341">
        <v>59</v>
      </c>
      <c r="D51" s="341">
        <v>2</v>
      </c>
      <c r="E51" s="341">
        <v>12.8</v>
      </c>
      <c r="F51" s="341">
        <v>130</v>
      </c>
    </row>
    <row r="52" spans="1:6">
      <c r="A52" s="341">
        <v>49</v>
      </c>
      <c r="B52" s="341" t="s">
        <v>443</v>
      </c>
      <c r="C52" s="341">
        <v>59</v>
      </c>
      <c r="D52" s="341">
        <v>5</v>
      </c>
      <c r="E52" s="341">
        <v>3.4</v>
      </c>
      <c r="F52" s="341">
        <v>30</v>
      </c>
    </row>
    <row r="53" spans="1:6">
      <c r="A53" s="341">
        <v>50</v>
      </c>
      <c r="B53" s="341" t="s">
        <v>443</v>
      </c>
      <c r="C53" s="341">
        <v>59</v>
      </c>
      <c r="D53" s="341">
        <v>8</v>
      </c>
      <c r="E53" s="341">
        <v>1.1000000000000001</v>
      </c>
      <c r="F53" s="341">
        <v>10</v>
      </c>
    </row>
    <row r="54" spans="1:6">
      <c r="A54" s="341">
        <v>51</v>
      </c>
      <c r="B54" s="341" t="s">
        <v>443</v>
      </c>
      <c r="C54" s="341">
        <v>60</v>
      </c>
      <c r="D54" s="341">
        <v>1</v>
      </c>
      <c r="E54" s="341">
        <v>16.399999999999999</v>
      </c>
      <c r="F54" s="341">
        <v>160</v>
      </c>
    </row>
    <row r="55" spans="1:6">
      <c r="A55" s="341">
        <v>52</v>
      </c>
      <c r="B55" s="341" t="s">
        <v>443</v>
      </c>
      <c r="C55" s="341">
        <v>60</v>
      </c>
      <c r="D55" s="341">
        <v>2</v>
      </c>
      <c r="E55" s="341">
        <v>0.8</v>
      </c>
      <c r="F55" s="341">
        <v>10</v>
      </c>
    </row>
    <row r="56" spans="1:6">
      <c r="A56" s="341">
        <v>53</v>
      </c>
      <c r="B56" s="341" t="s">
        <v>443</v>
      </c>
      <c r="C56" s="341">
        <v>60</v>
      </c>
      <c r="D56" s="341">
        <v>3</v>
      </c>
      <c r="E56" s="341">
        <v>1.9</v>
      </c>
      <c r="F56" s="341">
        <v>20</v>
      </c>
    </row>
    <row r="57" spans="1:6">
      <c r="A57" s="341">
        <v>54</v>
      </c>
      <c r="B57" s="341" t="s">
        <v>443</v>
      </c>
      <c r="C57" s="341">
        <v>60</v>
      </c>
      <c r="D57" s="341">
        <v>5</v>
      </c>
      <c r="E57" s="341">
        <v>1</v>
      </c>
      <c r="F57" s="341">
        <v>10</v>
      </c>
    </row>
    <row r="58" spans="1:6">
      <c r="A58" s="341">
        <v>55</v>
      </c>
      <c r="B58" s="341" t="s">
        <v>443</v>
      </c>
      <c r="C58" s="341">
        <v>60</v>
      </c>
      <c r="D58" s="341">
        <v>9</v>
      </c>
      <c r="E58" s="341">
        <v>7.4</v>
      </c>
      <c r="F58" s="341">
        <v>70</v>
      </c>
    </row>
    <row r="59" spans="1:6">
      <c r="A59" s="341">
        <v>56</v>
      </c>
      <c r="B59" s="341" t="s">
        <v>443</v>
      </c>
      <c r="C59" s="341">
        <v>60</v>
      </c>
      <c r="D59" s="341">
        <v>10</v>
      </c>
      <c r="E59" s="341">
        <v>2.8</v>
      </c>
      <c r="F59" s="341">
        <v>30</v>
      </c>
    </row>
    <row r="60" spans="1:6">
      <c r="A60" s="341">
        <v>57</v>
      </c>
      <c r="B60" s="341" t="s">
        <v>443</v>
      </c>
      <c r="C60" s="341">
        <v>60</v>
      </c>
      <c r="D60" s="341">
        <v>14</v>
      </c>
      <c r="E60" s="341">
        <v>24.7</v>
      </c>
      <c r="F60" s="341">
        <v>250</v>
      </c>
    </row>
    <row r="61" spans="1:6">
      <c r="A61" s="341">
        <v>58</v>
      </c>
      <c r="B61" s="341" t="s">
        <v>443</v>
      </c>
      <c r="C61" s="341">
        <v>60</v>
      </c>
      <c r="D61" s="341">
        <v>18</v>
      </c>
      <c r="E61" s="341">
        <v>5.5</v>
      </c>
      <c r="F61" s="341">
        <v>60</v>
      </c>
    </row>
    <row r="62" spans="1:6">
      <c r="A62" s="341">
        <v>59</v>
      </c>
      <c r="B62" s="341" t="s">
        <v>443</v>
      </c>
      <c r="C62" s="341">
        <v>60</v>
      </c>
      <c r="D62" s="341">
        <v>19</v>
      </c>
      <c r="E62" s="341">
        <v>4.5999999999999996</v>
      </c>
      <c r="F62" s="341">
        <v>50</v>
      </c>
    </row>
    <row r="63" spans="1:6">
      <c r="A63" s="341">
        <v>60</v>
      </c>
      <c r="B63" s="341" t="s">
        <v>443</v>
      </c>
      <c r="C63" s="341">
        <v>60</v>
      </c>
      <c r="D63" s="341">
        <v>22</v>
      </c>
      <c r="E63" s="341">
        <v>8.9</v>
      </c>
      <c r="F63" s="341">
        <v>90</v>
      </c>
    </row>
    <row r="64" spans="1:6">
      <c r="A64" s="341">
        <v>61</v>
      </c>
      <c r="B64" s="341" t="s">
        <v>443</v>
      </c>
      <c r="C64" s="366">
        <v>69</v>
      </c>
      <c r="D64" s="366">
        <v>1</v>
      </c>
      <c r="E64" s="366">
        <v>29.4</v>
      </c>
      <c r="F64" s="366">
        <v>300</v>
      </c>
    </row>
    <row r="65" spans="1:6">
      <c r="A65" s="341">
        <v>62</v>
      </c>
      <c r="B65" s="341" t="s">
        <v>443</v>
      </c>
      <c r="C65" s="366">
        <v>69</v>
      </c>
      <c r="D65" s="366">
        <v>6</v>
      </c>
      <c r="E65" s="366">
        <v>6.5</v>
      </c>
      <c r="F65" s="366">
        <v>70</v>
      </c>
    </row>
    <row r="66" spans="1:6">
      <c r="A66" s="341">
        <v>63</v>
      </c>
      <c r="B66" s="341" t="s">
        <v>443</v>
      </c>
      <c r="C66" s="366">
        <v>69</v>
      </c>
      <c r="D66" s="366">
        <v>11</v>
      </c>
      <c r="E66" s="366">
        <v>5.2</v>
      </c>
      <c r="F66" s="366">
        <v>50</v>
      </c>
    </row>
    <row r="67" spans="1:6">
      <c r="A67" s="341">
        <v>64</v>
      </c>
      <c r="B67" s="341" t="s">
        <v>443</v>
      </c>
      <c r="C67" s="366">
        <v>69</v>
      </c>
      <c r="D67" s="366">
        <v>18</v>
      </c>
      <c r="E67" s="366">
        <v>9.1999999999999993</v>
      </c>
      <c r="F67" s="366">
        <v>90</v>
      </c>
    </row>
    <row r="68" spans="1:6">
      <c r="A68" s="341">
        <v>65</v>
      </c>
      <c r="B68" s="341" t="s">
        <v>443</v>
      </c>
      <c r="C68" s="366">
        <v>69</v>
      </c>
      <c r="D68" s="366">
        <v>8</v>
      </c>
      <c r="E68" s="366">
        <v>11.6</v>
      </c>
      <c r="F68" s="366">
        <v>110</v>
      </c>
    </row>
    <row r="69" spans="1:6">
      <c r="A69" s="341">
        <v>66</v>
      </c>
      <c r="B69" s="341" t="s">
        <v>443</v>
      </c>
      <c r="C69" s="341">
        <v>68</v>
      </c>
      <c r="D69" s="341">
        <v>3</v>
      </c>
      <c r="E69" s="341">
        <v>6.2</v>
      </c>
      <c r="F69" s="341">
        <v>60</v>
      </c>
    </row>
    <row r="70" spans="1:6">
      <c r="A70" s="341">
        <v>67</v>
      </c>
      <c r="B70" s="341" t="s">
        <v>443</v>
      </c>
      <c r="C70" s="341">
        <v>68</v>
      </c>
      <c r="D70" s="341">
        <v>7</v>
      </c>
      <c r="E70" s="341">
        <v>1.7</v>
      </c>
      <c r="F70" s="341">
        <v>20</v>
      </c>
    </row>
    <row r="71" spans="1:6">
      <c r="A71" s="341">
        <v>68</v>
      </c>
      <c r="B71" s="341" t="s">
        <v>443</v>
      </c>
      <c r="C71" s="341">
        <v>68</v>
      </c>
      <c r="D71" s="341">
        <v>8</v>
      </c>
      <c r="E71" s="341">
        <v>4</v>
      </c>
      <c r="F71" s="341">
        <v>40</v>
      </c>
    </row>
    <row r="72" spans="1:6">
      <c r="A72" s="341">
        <v>69</v>
      </c>
      <c r="B72" s="341" t="s">
        <v>443</v>
      </c>
      <c r="C72" s="341">
        <v>68</v>
      </c>
      <c r="D72" s="341">
        <v>9</v>
      </c>
      <c r="E72" s="341">
        <v>3.4</v>
      </c>
      <c r="F72" s="341">
        <v>30</v>
      </c>
    </row>
    <row r="73" spans="1:6">
      <c r="A73" s="341">
        <v>70</v>
      </c>
      <c r="B73" s="341" t="s">
        <v>443</v>
      </c>
      <c r="C73" s="341">
        <v>68</v>
      </c>
      <c r="D73" s="341">
        <v>10</v>
      </c>
      <c r="E73" s="341">
        <v>3.7</v>
      </c>
      <c r="F73" s="341">
        <v>40</v>
      </c>
    </row>
    <row r="74" spans="1:6">
      <c r="A74" s="341">
        <v>71</v>
      </c>
      <c r="B74" s="341" t="s">
        <v>443</v>
      </c>
      <c r="C74" s="341">
        <v>68</v>
      </c>
      <c r="D74" s="341">
        <v>11</v>
      </c>
      <c r="E74" s="341">
        <v>3.2</v>
      </c>
      <c r="F74" s="341">
        <v>30</v>
      </c>
    </row>
    <row r="75" spans="1:6">
      <c r="A75" s="341">
        <v>72</v>
      </c>
      <c r="B75" s="341" t="s">
        <v>443</v>
      </c>
      <c r="C75" s="341">
        <v>68</v>
      </c>
      <c r="D75" s="341">
        <v>13</v>
      </c>
      <c r="E75" s="341">
        <v>1.6</v>
      </c>
      <c r="F75" s="341">
        <v>20</v>
      </c>
    </row>
    <row r="76" spans="1:6">
      <c r="A76" s="341">
        <v>73</v>
      </c>
      <c r="B76" s="341" t="s">
        <v>443</v>
      </c>
      <c r="C76" s="341">
        <v>68</v>
      </c>
      <c r="D76" s="341">
        <v>22</v>
      </c>
      <c r="E76" s="341">
        <v>8.8000000000000007</v>
      </c>
      <c r="F76" s="341">
        <v>90</v>
      </c>
    </row>
    <row r="77" spans="1:6">
      <c r="A77" s="341">
        <v>74</v>
      </c>
      <c r="B77" s="341" t="s">
        <v>445</v>
      </c>
      <c r="C77" s="341">
        <v>31</v>
      </c>
      <c r="D77" s="341">
        <v>4</v>
      </c>
      <c r="E77" s="341">
        <v>5.6</v>
      </c>
      <c r="F77" s="341">
        <v>20</v>
      </c>
    </row>
    <row r="78" spans="1:6">
      <c r="A78" s="341">
        <v>75</v>
      </c>
      <c r="B78" s="341" t="s">
        <v>445</v>
      </c>
      <c r="C78" s="341">
        <v>31</v>
      </c>
      <c r="D78" s="341">
        <v>13</v>
      </c>
      <c r="E78" s="341">
        <v>1.4</v>
      </c>
      <c r="F78" s="341">
        <v>18</v>
      </c>
    </row>
    <row r="79" spans="1:6">
      <c r="A79" s="341">
        <v>76</v>
      </c>
      <c r="B79" s="341" t="s">
        <v>445</v>
      </c>
      <c r="C79" s="341">
        <v>31</v>
      </c>
      <c r="D79" s="341">
        <v>14</v>
      </c>
      <c r="E79" s="341">
        <v>8.3000000000000007</v>
      </c>
      <c r="F79" s="341">
        <v>35</v>
      </c>
    </row>
    <row r="80" spans="1:6">
      <c r="A80" s="341">
        <v>77</v>
      </c>
      <c r="B80" s="341" t="s">
        <v>445</v>
      </c>
      <c r="C80" s="341">
        <v>45</v>
      </c>
      <c r="D80" s="341">
        <v>15</v>
      </c>
      <c r="E80" s="341">
        <v>2.6</v>
      </c>
      <c r="F80" s="341">
        <v>18</v>
      </c>
    </row>
    <row r="81" spans="1:6">
      <c r="A81" s="341">
        <v>78</v>
      </c>
      <c r="B81" s="341" t="s">
        <v>445</v>
      </c>
      <c r="C81" s="341">
        <v>45</v>
      </c>
      <c r="D81" s="341">
        <v>14</v>
      </c>
      <c r="E81" s="341">
        <v>3.1</v>
      </c>
      <c r="F81" s="341">
        <v>27</v>
      </c>
    </row>
    <row r="82" spans="1:6">
      <c r="A82" s="341">
        <v>79</v>
      </c>
      <c r="B82" s="341" t="s">
        <v>445</v>
      </c>
      <c r="C82" s="341">
        <v>45</v>
      </c>
      <c r="D82" s="341">
        <v>13</v>
      </c>
      <c r="E82" s="341">
        <v>13.8</v>
      </c>
      <c r="F82" s="341">
        <v>80</v>
      </c>
    </row>
    <row r="83" spans="1:6">
      <c r="A83" s="341">
        <v>80</v>
      </c>
      <c r="B83" s="341" t="s">
        <v>445</v>
      </c>
      <c r="C83" s="341">
        <v>45</v>
      </c>
      <c r="D83" s="341">
        <v>12</v>
      </c>
      <c r="E83" s="341">
        <v>8.1999999999999993</v>
      </c>
      <c r="F83" s="341">
        <v>35</v>
      </c>
    </row>
    <row r="84" spans="1:6">
      <c r="A84" s="341">
        <v>81</v>
      </c>
      <c r="B84" s="341" t="s">
        <v>445</v>
      </c>
      <c r="C84" s="341">
        <v>45</v>
      </c>
      <c r="D84" s="341">
        <v>2</v>
      </c>
      <c r="E84" s="341">
        <v>3.4</v>
      </c>
      <c r="F84" s="341">
        <v>20</v>
      </c>
    </row>
    <row r="85" spans="1:6">
      <c r="A85" s="341">
        <v>82</v>
      </c>
      <c r="B85" s="341" t="s">
        <v>445</v>
      </c>
      <c r="C85" s="341">
        <v>45</v>
      </c>
      <c r="D85" s="341">
        <v>5</v>
      </c>
      <c r="E85" s="341">
        <v>12.4</v>
      </c>
      <c r="F85" s="341">
        <v>53</v>
      </c>
    </row>
    <row r="86" spans="1:6">
      <c r="A86" s="341">
        <v>83</v>
      </c>
      <c r="B86" s="341" t="s">
        <v>445</v>
      </c>
      <c r="C86" s="341">
        <v>45</v>
      </c>
      <c r="D86" s="341">
        <v>8</v>
      </c>
      <c r="E86" s="341">
        <v>10.1</v>
      </c>
      <c r="F86" s="341">
        <v>42</v>
      </c>
    </row>
    <row r="87" spans="1:6">
      <c r="A87" s="341">
        <v>84</v>
      </c>
      <c r="B87" s="341" t="s">
        <v>446</v>
      </c>
      <c r="C87" s="341">
        <v>250</v>
      </c>
      <c r="D87" s="341">
        <v>3</v>
      </c>
      <c r="E87" s="341">
        <v>42.2</v>
      </c>
      <c r="F87" s="341">
        <v>260</v>
      </c>
    </row>
    <row r="88" spans="1:6">
      <c r="A88" s="341">
        <v>85</v>
      </c>
      <c r="B88" s="341" t="s">
        <v>446</v>
      </c>
      <c r="C88" s="341">
        <v>94</v>
      </c>
      <c r="D88" s="341">
        <v>32</v>
      </c>
      <c r="E88" s="341">
        <v>7.2</v>
      </c>
      <c r="F88" s="341">
        <v>80</v>
      </c>
    </row>
    <row r="89" spans="1:6">
      <c r="A89" s="341">
        <v>86</v>
      </c>
      <c r="B89" s="341" t="s">
        <v>446</v>
      </c>
      <c r="C89" s="341">
        <v>241</v>
      </c>
      <c r="D89" s="341">
        <v>6</v>
      </c>
      <c r="E89" s="341">
        <v>44</v>
      </c>
      <c r="F89" s="341">
        <v>120</v>
      </c>
    </row>
    <row r="90" spans="1:6">
      <c r="A90" s="341">
        <v>87</v>
      </c>
      <c r="B90" s="341" t="s">
        <v>446</v>
      </c>
      <c r="C90" s="341">
        <v>69</v>
      </c>
      <c r="D90" s="341">
        <v>52</v>
      </c>
      <c r="E90" s="341">
        <v>7.2</v>
      </c>
      <c r="F90" s="341">
        <v>50</v>
      </c>
    </row>
    <row r="91" spans="1:6">
      <c r="A91" s="341">
        <v>88</v>
      </c>
      <c r="B91" s="341" t="s">
        <v>446</v>
      </c>
      <c r="C91" s="341">
        <v>69</v>
      </c>
      <c r="D91" s="341">
        <v>59</v>
      </c>
      <c r="E91" s="341">
        <v>4.3</v>
      </c>
      <c r="F91" s="341">
        <v>45</v>
      </c>
    </row>
    <row r="92" spans="1:6">
      <c r="A92" s="341">
        <v>89</v>
      </c>
      <c r="B92" s="341" t="s">
        <v>446</v>
      </c>
      <c r="C92" s="341">
        <v>210</v>
      </c>
      <c r="D92" s="341">
        <v>5</v>
      </c>
      <c r="E92" s="341">
        <v>9</v>
      </c>
      <c r="F92" s="341">
        <v>80</v>
      </c>
    </row>
    <row r="93" spans="1:6">
      <c r="A93" s="341">
        <v>90</v>
      </c>
      <c r="B93" s="341" t="s">
        <v>446</v>
      </c>
      <c r="C93" s="341">
        <v>210</v>
      </c>
      <c r="D93" s="341">
        <v>10</v>
      </c>
      <c r="E93" s="341">
        <v>11.2</v>
      </c>
      <c r="F93" s="341">
        <v>50</v>
      </c>
    </row>
    <row r="94" spans="1:6">
      <c r="A94" s="341">
        <v>91</v>
      </c>
      <c r="B94" s="341" t="s">
        <v>446</v>
      </c>
      <c r="C94" s="341">
        <v>210</v>
      </c>
      <c r="D94" s="341">
        <v>11</v>
      </c>
      <c r="E94" s="341">
        <v>11</v>
      </c>
      <c r="F94" s="341">
        <v>35</v>
      </c>
    </row>
    <row r="95" spans="1:6">
      <c r="A95" s="341">
        <v>92</v>
      </c>
      <c r="B95" s="341" t="s">
        <v>446</v>
      </c>
      <c r="C95" s="341">
        <v>209</v>
      </c>
      <c r="D95" s="341">
        <v>17</v>
      </c>
      <c r="E95" s="341">
        <v>3.9</v>
      </c>
      <c r="F95" s="341">
        <v>28</v>
      </c>
    </row>
    <row r="96" spans="1:6">
      <c r="A96" s="341">
        <v>93</v>
      </c>
      <c r="B96" s="341" t="s">
        <v>446</v>
      </c>
      <c r="C96" s="341">
        <v>209</v>
      </c>
      <c r="D96" s="341">
        <v>15</v>
      </c>
      <c r="E96" s="341">
        <v>10.4</v>
      </c>
      <c r="F96" s="341">
        <v>76</v>
      </c>
    </row>
    <row r="97" spans="1:6">
      <c r="A97" s="341">
        <v>94</v>
      </c>
      <c r="B97" s="341" t="s">
        <v>446</v>
      </c>
      <c r="C97" s="341">
        <v>209</v>
      </c>
      <c r="D97" s="341">
        <v>16</v>
      </c>
      <c r="E97" s="341">
        <v>4.3</v>
      </c>
      <c r="F97" s="341">
        <v>32</v>
      </c>
    </row>
    <row r="98" spans="1:6">
      <c r="A98" s="341">
        <v>95</v>
      </c>
      <c r="B98" s="341" t="s">
        <v>446</v>
      </c>
      <c r="C98" s="341">
        <v>199</v>
      </c>
      <c r="D98" s="341">
        <v>1</v>
      </c>
      <c r="E98" s="341">
        <v>35.799999999999997</v>
      </c>
      <c r="F98" s="341">
        <v>230</v>
      </c>
    </row>
    <row r="99" spans="1:6">
      <c r="A99" s="341">
        <v>96</v>
      </c>
      <c r="B99" s="341" t="s">
        <v>446</v>
      </c>
      <c r="C99" s="341">
        <v>202</v>
      </c>
      <c r="D99" s="341">
        <v>1</v>
      </c>
      <c r="E99" s="341">
        <v>40.700000000000003</v>
      </c>
      <c r="F99" s="341">
        <v>350</v>
      </c>
    </row>
    <row r="100" spans="1:6">
      <c r="A100" s="341">
        <v>97</v>
      </c>
      <c r="B100" s="341" t="s">
        <v>446</v>
      </c>
      <c r="C100" s="341">
        <v>147</v>
      </c>
      <c r="D100" s="341">
        <v>7</v>
      </c>
      <c r="E100" s="341">
        <v>13.9</v>
      </c>
      <c r="F100" s="341">
        <v>85</v>
      </c>
    </row>
    <row r="101" spans="1:6">
      <c r="A101" s="341">
        <v>98</v>
      </c>
      <c r="B101" s="341" t="s">
        <v>446</v>
      </c>
      <c r="C101" s="341">
        <v>147</v>
      </c>
      <c r="D101" s="341">
        <v>5</v>
      </c>
      <c r="E101" s="341">
        <v>10.3</v>
      </c>
      <c r="F101" s="341">
        <v>70</v>
      </c>
    </row>
    <row r="102" spans="1:6">
      <c r="A102" s="341">
        <v>99</v>
      </c>
      <c r="B102" s="341" t="s">
        <v>446</v>
      </c>
      <c r="C102" s="341">
        <v>215</v>
      </c>
      <c r="D102" s="341">
        <v>15</v>
      </c>
      <c r="E102" s="341">
        <v>20.8</v>
      </c>
      <c r="F102" s="341">
        <v>185</v>
      </c>
    </row>
    <row r="103" spans="1:6">
      <c r="A103" s="341">
        <v>100</v>
      </c>
      <c r="B103" s="341" t="s">
        <v>446</v>
      </c>
      <c r="C103" s="341">
        <v>215</v>
      </c>
      <c r="D103" s="341">
        <v>27</v>
      </c>
      <c r="E103" s="341">
        <v>20.6</v>
      </c>
      <c r="F103" s="341">
        <v>190</v>
      </c>
    </row>
    <row r="104" spans="1:6">
      <c r="A104" s="341">
        <v>101</v>
      </c>
      <c r="B104" s="341" t="s">
        <v>446</v>
      </c>
      <c r="C104" s="341">
        <v>215</v>
      </c>
      <c r="D104" s="341">
        <v>23</v>
      </c>
      <c r="E104" s="341">
        <v>13</v>
      </c>
      <c r="F104" s="341">
        <v>95</v>
      </c>
    </row>
    <row r="105" spans="1:6">
      <c r="A105" s="341">
        <v>102</v>
      </c>
      <c r="B105" s="341" t="s">
        <v>446</v>
      </c>
      <c r="C105" s="341">
        <v>153</v>
      </c>
      <c r="D105" s="341">
        <v>1</v>
      </c>
      <c r="E105" s="341">
        <v>108</v>
      </c>
      <c r="F105" s="341">
        <v>420</v>
      </c>
    </row>
    <row r="106" spans="1:6">
      <c r="A106" s="341">
        <v>103</v>
      </c>
      <c r="B106" s="341" t="s">
        <v>446</v>
      </c>
      <c r="C106" s="341">
        <v>149</v>
      </c>
      <c r="D106" s="341">
        <v>3</v>
      </c>
      <c r="E106" s="341">
        <v>24.3</v>
      </c>
      <c r="F106" s="341">
        <v>135</v>
      </c>
    </row>
    <row r="107" spans="1:6">
      <c r="A107" s="341">
        <v>104</v>
      </c>
      <c r="B107" s="341" t="s">
        <v>447</v>
      </c>
      <c r="C107" s="341">
        <v>188</v>
      </c>
      <c r="D107" s="341">
        <v>35</v>
      </c>
      <c r="E107" s="341">
        <v>2.8</v>
      </c>
      <c r="F107" s="341">
        <v>10</v>
      </c>
    </row>
    <row r="108" spans="1:6">
      <c r="A108" s="341">
        <v>105</v>
      </c>
      <c r="B108" s="341" t="s">
        <v>447</v>
      </c>
      <c r="C108" s="341">
        <v>188</v>
      </c>
      <c r="D108" s="341">
        <v>19</v>
      </c>
      <c r="E108" s="341">
        <v>9.1999999999999993</v>
      </c>
      <c r="F108" s="341">
        <v>25</v>
      </c>
    </row>
    <row r="109" spans="1:6">
      <c r="A109" s="341">
        <v>106</v>
      </c>
      <c r="B109" s="341" t="s">
        <v>447</v>
      </c>
      <c r="C109" s="341">
        <v>188</v>
      </c>
      <c r="D109" s="341">
        <v>20</v>
      </c>
      <c r="E109" s="341">
        <v>9.3000000000000007</v>
      </c>
      <c r="F109" s="341">
        <v>18</v>
      </c>
    </row>
    <row r="110" spans="1:6">
      <c r="A110" s="341">
        <v>107</v>
      </c>
      <c r="B110" s="341" t="s">
        <v>447</v>
      </c>
      <c r="C110" s="341">
        <v>188</v>
      </c>
      <c r="D110" s="341">
        <v>32</v>
      </c>
      <c r="E110" s="341">
        <v>2.5</v>
      </c>
      <c r="F110" s="341">
        <v>8</v>
      </c>
    </row>
    <row r="111" spans="1:6">
      <c r="A111" s="341">
        <v>108</v>
      </c>
      <c r="B111" s="341" t="s">
        <v>447</v>
      </c>
      <c r="C111" s="341">
        <v>188</v>
      </c>
      <c r="D111" s="341">
        <v>33</v>
      </c>
      <c r="E111" s="341">
        <v>3.7</v>
      </c>
      <c r="F111" s="341">
        <v>12</v>
      </c>
    </row>
    <row r="112" spans="1:6">
      <c r="A112" s="341">
        <v>109</v>
      </c>
      <c r="B112" s="341" t="s">
        <v>447</v>
      </c>
      <c r="C112" s="341">
        <v>188</v>
      </c>
      <c r="D112" s="341">
        <v>18</v>
      </c>
      <c r="E112" s="341">
        <v>8.6999999999999993</v>
      </c>
      <c r="F112" s="341">
        <v>18</v>
      </c>
    </row>
    <row r="113" spans="1:8">
      <c r="A113" s="341">
        <v>110</v>
      </c>
      <c r="B113" s="341" t="s">
        <v>447</v>
      </c>
      <c r="C113" s="341">
        <v>188</v>
      </c>
      <c r="D113" s="341">
        <v>41</v>
      </c>
      <c r="E113" s="341">
        <v>12.1</v>
      </c>
      <c r="F113" s="341">
        <v>15</v>
      </c>
    </row>
    <row r="114" spans="1:8">
      <c r="A114" s="341">
        <v>111</v>
      </c>
      <c r="B114" s="341" t="s">
        <v>448</v>
      </c>
      <c r="C114" s="341">
        <v>71</v>
      </c>
      <c r="D114" s="341">
        <v>3.5</v>
      </c>
      <c r="E114" s="341">
        <v>27.7</v>
      </c>
      <c r="F114" s="341">
        <v>166</v>
      </c>
    </row>
    <row r="115" spans="1:8">
      <c r="A115" s="341">
        <v>112</v>
      </c>
      <c r="B115" s="341" t="s">
        <v>448</v>
      </c>
      <c r="C115" s="341">
        <v>72</v>
      </c>
      <c r="D115" s="341" t="s">
        <v>449</v>
      </c>
      <c r="E115" s="341">
        <v>52.1</v>
      </c>
      <c r="F115" s="341">
        <v>364</v>
      </c>
    </row>
    <row r="116" spans="1:8">
      <c r="A116" s="341">
        <v>113</v>
      </c>
      <c r="B116" s="341" t="s">
        <v>448</v>
      </c>
      <c r="C116" s="341">
        <v>76</v>
      </c>
      <c r="D116" s="341" t="s">
        <v>450</v>
      </c>
      <c r="E116" s="341">
        <v>63.5</v>
      </c>
      <c r="F116" s="341">
        <v>381</v>
      </c>
    </row>
    <row r="117" spans="1:8">
      <c r="A117" s="341">
        <v>114</v>
      </c>
      <c r="B117" s="341" t="s">
        <v>448</v>
      </c>
      <c r="C117" s="341">
        <v>77</v>
      </c>
      <c r="D117" s="341">
        <v>2.2999999999999998</v>
      </c>
      <c r="E117" s="341">
        <v>76.400000000000006</v>
      </c>
      <c r="F117" s="341">
        <v>382</v>
      </c>
    </row>
    <row r="118" spans="1:8">
      <c r="A118" s="341">
        <v>115</v>
      </c>
      <c r="B118" s="341" t="s">
        <v>448</v>
      </c>
      <c r="C118" s="341">
        <v>75</v>
      </c>
      <c r="D118" s="341">
        <v>2</v>
      </c>
      <c r="E118" s="341">
        <v>54</v>
      </c>
      <c r="F118" s="341">
        <v>328</v>
      </c>
    </row>
    <row r="119" spans="1:8">
      <c r="A119" s="341">
        <v>116</v>
      </c>
      <c r="B119" s="341" t="s">
        <v>448</v>
      </c>
      <c r="C119" s="341">
        <v>91</v>
      </c>
      <c r="D119" s="341" t="s">
        <v>451</v>
      </c>
      <c r="E119" s="341">
        <v>82.5</v>
      </c>
      <c r="F119" s="341">
        <v>412</v>
      </c>
    </row>
    <row r="120" spans="1:8">
      <c r="A120" s="341">
        <v>117</v>
      </c>
      <c r="B120" s="341" t="s">
        <v>448</v>
      </c>
      <c r="C120" s="341">
        <v>88</v>
      </c>
      <c r="D120" s="341">
        <v>12</v>
      </c>
      <c r="E120" s="341">
        <v>78.7</v>
      </c>
      <c r="F120" s="341">
        <v>472</v>
      </c>
      <c r="H120" s="123" t="s">
        <v>444</v>
      </c>
    </row>
    <row r="121" spans="1:8">
      <c r="A121" s="341">
        <v>118</v>
      </c>
      <c r="B121" s="341" t="s">
        <v>448</v>
      </c>
      <c r="C121" s="341">
        <v>94</v>
      </c>
      <c r="D121" s="341" t="s">
        <v>452</v>
      </c>
      <c r="E121" s="341">
        <v>96.7</v>
      </c>
      <c r="F121" s="341">
        <v>676</v>
      </c>
    </row>
    <row r="122" spans="1:8">
      <c r="A122" s="341">
        <v>119</v>
      </c>
      <c r="B122" s="341" t="s">
        <v>448</v>
      </c>
      <c r="C122" s="341">
        <v>112</v>
      </c>
      <c r="D122" s="341" t="s">
        <v>453</v>
      </c>
      <c r="E122" s="341">
        <v>26.6</v>
      </c>
      <c r="F122" s="341">
        <v>133</v>
      </c>
    </row>
    <row r="123" spans="1:8">
      <c r="A123" s="341">
        <v>120</v>
      </c>
      <c r="B123" s="341" t="s">
        <v>448</v>
      </c>
      <c r="C123" s="341">
        <v>87</v>
      </c>
      <c r="D123" s="341" t="s">
        <v>454</v>
      </c>
      <c r="E123" s="341">
        <v>65.099999999999994</v>
      </c>
      <c r="F123" s="341">
        <v>390</v>
      </c>
    </row>
    <row r="124" spans="1:8">
      <c r="A124" s="341">
        <v>121</v>
      </c>
      <c r="B124" s="341" t="s">
        <v>448</v>
      </c>
      <c r="C124" s="341">
        <v>93</v>
      </c>
      <c r="D124" s="341" t="s">
        <v>455</v>
      </c>
      <c r="E124" s="341">
        <v>39.799999999999997</v>
      </c>
      <c r="F124" s="341">
        <v>218</v>
      </c>
    </row>
    <row r="125" spans="1:8">
      <c r="A125" s="341">
        <v>122</v>
      </c>
      <c r="B125" s="341" t="s">
        <v>448</v>
      </c>
      <c r="C125" s="341">
        <v>109</v>
      </c>
      <c r="D125" s="341">
        <v>2</v>
      </c>
      <c r="E125" s="341">
        <v>36.1</v>
      </c>
      <c r="F125" s="341">
        <v>234</v>
      </c>
    </row>
    <row r="126" spans="1:8">
      <c r="A126" s="341">
        <v>123</v>
      </c>
      <c r="B126" s="341" t="s">
        <v>448</v>
      </c>
      <c r="C126" s="341">
        <v>110</v>
      </c>
      <c r="D126" s="341" t="s">
        <v>456</v>
      </c>
      <c r="E126" s="341">
        <v>78.099999999999994</v>
      </c>
      <c r="F126" s="341">
        <v>460</v>
      </c>
    </row>
    <row r="127" spans="1:8">
      <c r="A127" s="341">
        <v>124</v>
      </c>
      <c r="B127" s="341" t="s">
        <v>448</v>
      </c>
      <c r="C127" s="341">
        <v>126</v>
      </c>
      <c r="D127" s="341">
        <v>2</v>
      </c>
      <c r="E127" s="341">
        <v>100</v>
      </c>
      <c r="F127" s="341">
        <v>600</v>
      </c>
    </row>
    <row r="128" spans="1:8">
      <c r="A128" s="341">
        <v>125</v>
      </c>
      <c r="B128" s="341" t="s">
        <v>448</v>
      </c>
      <c r="C128" s="341">
        <v>111</v>
      </c>
      <c r="D128" s="341">
        <v>4.5</v>
      </c>
      <c r="E128" s="341">
        <v>41</v>
      </c>
      <c r="F128" s="341">
        <v>233</v>
      </c>
    </row>
    <row r="129" spans="1:6">
      <c r="A129" s="341">
        <v>126</v>
      </c>
      <c r="B129" s="341" t="s">
        <v>448</v>
      </c>
      <c r="C129" s="341">
        <v>125</v>
      </c>
      <c r="D129" s="341" t="s">
        <v>223</v>
      </c>
      <c r="E129" s="341">
        <v>56</v>
      </c>
      <c r="F129" s="341">
        <v>358</v>
      </c>
    </row>
    <row r="130" spans="1:6">
      <c r="A130" s="341">
        <v>127</v>
      </c>
      <c r="B130" s="341" t="s">
        <v>448</v>
      </c>
      <c r="C130" s="341">
        <v>155</v>
      </c>
      <c r="D130" s="341">
        <v>3.1</v>
      </c>
      <c r="E130" s="341">
        <v>46.3</v>
      </c>
      <c r="F130" s="341">
        <v>314</v>
      </c>
    </row>
    <row r="131" spans="1:6">
      <c r="A131" s="341">
        <v>128</v>
      </c>
      <c r="B131" s="341" t="s">
        <v>448</v>
      </c>
      <c r="C131" s="341">
        <v>166</v>
      </c>
      <c r="D131" s="341">
        <v>4</v>
      </c>
      <c r="E131" s="341">
        <v>58.8</v>
      </c>
      <c r="F131" s="341">
        <v>364</v>
      </c>
    </row>
    <row r="132" spans="1:6">
      <c r="A132" s="341">
        <v>129</v>
      </c>
      <c r="B132" s="341" t="s">
        <v>448</v>
      </c>
      <c r="C132" s="341">
        <v>165</v>
      </c>
      <c r="D132" s="341">
        <v>2</v>
      </c>
      <c r="E132" s="341">
        <v>62</v>
      </c>
      <c r="F132" s="341">
        <v>409</v>
      </c>
    </row>
    <row r="133" spans="1:6">
      <c r="A133" s="341">
        <v>130</v>
      </c>
      <c r="B133" s="341" t="s">
        <v>448</v>
      </c>
      <c r="C133" s="341">
        <v>164</v>
      </c>
      <c r="D133" s="341" t="s">
        <v>457</v>
      </c>
      <c r="E133" s="341">
        <v>90.3</v>
      </c>
      <c r="F133" s="341">
        <v>487</v>
      </c>
    </row>
    <row r="134" spans="1:6">
      <c r="A134" s="341">
        <v>131</v>
      </c>
      <c r="B134" s="341" t="s">
        <v>448</v>
      </c>
      <c r="C134" s="341">
        <v>184</v>
      </c>
      <c r="D134" s="341" t="s">
        <v>458</v>
      </c>
      <c r="E134" s="341">
        <v>43.7</v>
      </c>
      <c r="F134" s="341">
        <v>262</v>
      </c>
    </row>
    <row r="135" spans="1:6">
      <c r="A135" s="341">
        <v>132</v>
      </c>
      <c r="B135" s="341" t="s">
        <v>448</v>
      </c>
      <c r="C135" s="341">
        <v>185</v>
      </c>
      <c r="D135" s="341">
        <v>8.5</v>
      </c>
      <c r="E135" s="341">
        <v>43.5</v>
      </c>
      <c r="F135" s="341">
        <v>269</v>
      </c>
    </row>
    <row r="136" spans="1:6">
      <c r="A136" s="341">
        <v>133</v>
      </c>
      <c r="B136" s="341" t="s">
        <v>448</v>
      </c>
      <c r="C136" s="341">
        <v>214</v>
      </c>
      <c r="D136" s="341">
        <v>1.2</v>
      </c>
      <c r="E136" s="341">
        <v>64</v>
      </c>
      <c r="F136" s="341">
        <v>416</v>
      </c>
    </row>
    <row r="137" spans="1:6">
      <c r="A137" s="341">
        <v>134</v>
      </c>
      <c r="B137" s="341" t="s">
        <v>448</v>
      </c>
      <c r="C137" s="341">
        <v>215</v>
      </c>
      <c r="D137" s="341" t="s">
        <v>459</v>
      </c>
      <c r="E137" s="341">
        <v>39.1</v>
      </c>
      <c r="F137" s="341">
        <v>211</v>
      </c>
    </row>
    <row r="138" spans="1:6">
      <c r="A138" s="341">
        <v>135</v>
      </c>
      <c r="B138" s="341" t="s">
        <v>448</v>
      </c>
      <c r="C138" s="341">
        <v>145</v>
      </c>
      <c r="D138" s="341" t="s">
        <v>460</v>
      </c>
      <c r="E138" s="341">
        <v>54.1</v>
      </c>
      <c r="F138" s="341">
        <v>361</v>
      </c>
    </row>
    <row r="139" spans="1:6">
      <c r="A139" s="341">
        <v>136</v>
      </c>
      <c r="B139" s="341" t="s">
        <v>448</v>
      </c>
      <c r="C139" s="341">
        <v>146</v>
      </c>
      <c r="D139" s="341">
        <v>3</v>
      </c>
      <c r="E139" s="341">
        <v>70.7</v>
      </c>
      <c r="F139" s="341">
        <v>480</v>
      </c>
    </row>
    <row r="140" spans="1:6">
      <c r="A140" s="341">
        <v>137</v>
      </c>
      <c r="B140" s="341" t="s">
        <v>448</v>
      </c>
      <c r="C140" s="341">
        <v>143</v>
      </c>
      <c r="D140" s="341">
        <v>2.2999999999999998</v>
      </c>
      <c r="E140" s="341">
        <v>55.6</v>
      </c>
      <c r="F140" s="341">
        <v>367</v>
      </c>
    </row>
    <row r="141" spans="1:6">
      <c r="A141" s="341">
        <v>138</v>
      </c>
      <c r="B141" s="341" t="s">
        <v>448</v>
      </c>
      <c r="C141" s="341">
        <v>170</v>
      </c>
      <c r="D141" s="341">
        <v>1</v>
      </c>
      <c r="E141" s="341">
        <v>60.2</v>
      </c>
      <c r="F141" s="341">
        <v>397</v>
      </c>
    </row>
    <row r="142" spans="1:6">
      <c r="A142" s="341">
        <v>139</v>
      </c>
      <c r="B142" s="341" t="s">
        <v>448</v>
      </c>
      <c r="C142" s="341">
        <v>169</v>
      </c>
      <c r="D142" s="341">
        <v>5</v>
      </c>
      <c r="E142" s="341">
        <v>50.8</v>
      </c>
      <c r="F142" s="341">
        <v>320</v>
      </c>
    </row>
    <row r="143" spans="1:6">
      <c r="A143" s="341">
        <v>140</v>
      </c>
      <c r="B143" s="341" t="s">
        <v>448</v>
      </c>
      <c r="C143" s="341">
        <v>187</v>
      </c>
      <c r="D143" s="341">
        <v>1</v>
      </c>
      <c r="E143" s="341">
        <v>120.7</v>
      </c>
      <c r="F143" s="341">
        <v>772</v>
      </c>
    </row>
    <row r="144" spans="1:6">
      <c r="A144" s="341">
        <v>141</v>
      </c>
      <c r="B144" s="341" t="s">
        <v>448</v>
      </c>
      <c r="C144" s="341">
        <v>194</v>
      </c>
      <c r="D144" s="341">
        <v>2</v>
      </c>
      <c r="E144" s="341">
        <v>64</v>
      </c>
      <c r="F144" s="341">
        <v>384</v>
      </c>
    </row>
    <row r="145" spans="1:6">
      <c r="A145" s="341">
        <v>142</v>
      </c>
      <c r="B145" s="341" t="s">
        <v>448</v>
      </c>
      <c r="C145" s="341">
        <v>188</v>
      </c>
      <c r="D145" s="341">
        <v>2</v>
      </c>
      <c r="E145" s="341">
        <v>47.5</v>
      </c>
      <c r="F145" s="341">
        <v>332</v>
      </c>
    </row>
    <row r="146" spans="1:6">
      <c r="A146" s="341">
        <v>143</v>
      </c>
      <c r="B146" s="341" t="s">
        <v>448</v>
      </c>
      <c r="C146" s="341">
        <v>194</v>
      </c>
      <c r="D146" s="341">
        <v>5</v>
      </c>
      <c r="E146" s="341">
        <v>23.1</v>
      </c>
      <c r="F146" s="341">
        <v>143</v>
      </c>
    </row>
    <row r="147" spans="1:6">
      <c r="A147" s="341">
        <v>144</v>
      </c>
      <c r="B147" s="341" t="s">
        <v>448</v>
      </c>
      <c r="C147" s="341">
        <v>211</v>
      </c>
      <c r="D147" s="341">
        <v>1</v>
      </c>
      <c r="E147" s="341">
        <v>17.5</v>
      </c>
      <c r="F147" s="341">
        <v>105</v>
      </c>
    </row>
    <row r="148" spans="1:6">
      <c r="A148" s="341">
        <v>145</v>
      </c>
      <c r="B148" s="341" t="s">
        <v>448</v>
      </c>
      <c r="C148" s="341">
        <v>211</v>
      </c>
      <c r="D148" s="341">
        <v>7</v>
      </c>
      <c r="E148" s="341">
        <v>28.2</v>
      </c>
      <c r="F148" s="341">
        <v>174</v>
      </c>
    </row>
    <row r="149" spans="1:6">
      <c r="A149" s="341">
        <v>146</v>
      </c>
      <c r="B149" s="341" t="s">
        <v>448</v>
      </c>
      <c r="C149" s="341">
        <v>210</v>
      </c>
      <c r="D149" s="341">
        <v>3</v>
      </c>
      <c r="E149" s="341">
        <v>50.4</v>
      </c>
      <c r="F149" s="341">
        <v>302</v>
      </c>
    </row>
    <row r="150" spans="1:6">
      <c r="A150" s="341">
        <v>147</v>
      </c>
      <c r="B150" s="341" t="s">
        <v>448</v>
      </c>
      <c r="C150" s="341">
        <v>181</v>
      </c>
      <c r="D150" s="341" t="s">
        <v>220</v>
      </c>
      <c r="E150" s="341">
        <v>99.4</v>
      </c>
      <c r="F150" s="341">
        <v>585</v>
      </c>
    </row>
    <row r="151" spans="1:6">
      <c r="A151" s="341">
        <v>148</v>
      </c>
      <c r="B151" s="341" t="s">
        <v>448</v>
      </c>
      <c r="C151" s="341">
        <v>179</v>
      </c>
      <c r="D151" s="341">
        <v>17</v>
      </c>
      <c r="E151" s="341">
        <v>16</v>
      </c>
      <c r="F151" s="341">
        <v>104</v>
      </c>
    </row>
    <row r="152" spans="1:6">
      <c r="A152" s="341">
        <v>149</v>
      </c>
      <c r="B152" s="341" t="s">
        <v>448</v>
      </c>
      <c r="C152" s="341">
        <v>197</v>
      </c>
      <c r="D152" s="341">
        <v>4.8</v>
      </c>
      <c r="E152" s="341">
        <v>35.6</v>
      </c>
      <c r="F152" s="341">
        <v>245</v>
      </c>
    </row>
    <row r="153" spans="1:6">
      <c r="A153" s="341">
        <v>150</v>
      </c>
      <c r="B153" s="341" t="s">
        <v>448</v>
      </c>
      <c r="C153" s="341">
        <v>198</v>
      </c>
      <c r="D153" s="341">
        <v>7</v>
      </c>
      <c r="E153" s="341">
        <v>32.4</v>
      </c>
      <c r="F153" s="341">
        <v>207</v>
      </c>
    </row>
    <row r="154" spans="1:6">
      <c r="A154" s="341">
        <v>151</v>
      </c>
      <c r="B154" s="341" t="s">
        <v>448</v>
      </c>
      <c r="C154" s="341">
        <v>206</v>
      </c>
      <c r="D154" s="341">
        <v>10.11</v>
      </c>
      <c r="E154" s="341">
        <v>82.7</v>
      </c>
      <c r="F154" s="341">
        <v>537</v>
      </c>
    </row>
    <row r="155" spans="1:6">
      <c r="A155" s="341">
        <v>152</v>
      </c>
      <c r="B155" s="341" t="s">
        <v>448</v>
      </c>
      <c r="C155" s="341">
        <v>212</v>
      </c>
      <c r="D155" s="341">
        <v>4</v>
      </c>
      <c r="E155" s="341">
        <v>54.3</v>
      </c>
      <c r="F155" s="341">
        <v>336</v>
      </c>
    </row>
    <row r="156" spans="1:6">
      <c r="A156" s="341">
        <v>153</v>
      </c>
      <c r="B156" s="341" t="s">
        <v>448</v>
      </c>
      <c r="C156" s="341">
        <v>128</v>
      </c>
      <c r="D156" s="341">
        <v>15.11</v>
      </c>
      <c r="E156" s="341">
        <v>49.7</v>
      </c>
      <c r="F156" s="341">
        <v>323</v>
      </c>
    </row>
    <row r="157" spans="1:6">
      <c r="A157" s="341">
        <v>154</v>
      </c>
      <c r="B157" s="341" t="s">
        <v>448</v>
      </c>
      <c r="C157" s="341">
        <v>105</v>
      </c>
      <c r="D157" s="341">
        <v>2</v>
      </c>
      <c r="E157" s="341">
        <v>31.4</v>
      </c>
      <c r="F157" s="341">
        <v>204</v>
      </c>
    </row>
    <row r="158" spans="1:6">
      <c r="A158" s="341">
        <v>155</v>
      </c>
      <c r="B158" s="341" t="s">
        <v>448</v>
      </c>
      <c r="C158" s="341">
        <v>106</v>
      </c>
      <c r="D158" s="341" t="s">
        <v>461</v>
      </c>
      <c r="E158" s="341">
        <v>24.2</v>
      </c>
      <c r="F158" s="341">
        <v>159</v>
      </c>
    </row>
    <row r="159" spans="1:6">
      <c r="A159" s="341">
        <v>156</v>
      </c>
      <c r="B159" s="341" t="s">
        <v>448</v>
      </c>
      <c r="C159" s="341">
        <v>150</v>
      </c>
      <c r="D159" s="341">
        <v>8.9</v>
      </c>
      <c r="E159" s="341">
        <v>74.099999999999994</v>
      </c>
      <c r="F159" s="341">
        <v>511</v>
      </c>
    </row>
    <row r="160" spans="1:6">
      <c r="A160" s="341">
        <v>157</v>
      </c>
      <c r="B160" s="341" t="s">
        <v>448</v>
      </c>
      <c r="C160" s="341">
        <v>149</v>
      </c>
      <c r="D160" s="341">
        <v>8</v>
      </c>
      <c r="E160" s="341">
        <v>52</v>
      </c>
      <c r="F160" s="341">
        <v>312</v>
      </c>
    </row>
    <row r="161" spans="1:6">
      <c r="A161" s="341">
        <v>158</v>
      </c>
      <c r="B161" s="341" t="s">
        <v>448</v>
      </c>
      <c r="C161" s="341">
        <v>67</v>
      </c>
      <c r="D161" s="341">
        <v>3</v>
      </c>
      <c r="E161" s="341">
        <v>96.6</v>
      </c>
      <c r="F161" s="341">
        <v>676</v>
      </c>
    </row>
    <row r="162" spans="1:6">
      <c r="A162" s="341">
        <v>159</v>
      </c>
      <c r="B162" s="341" t="s">
        <v>448</v>
      </c>
      <c r="C162" s="341">
        <v>68</v>
      </c>
      <c r="D162" s="341">
        <v>18.190000000000001</v>
      </c>
      <c r="E162" s="341">
        <v>48.2</v>
      </c>
      <c r="F162" s="341">
        <v>332</v>
      </c>
    </row>
    <row r="163" spans="1:6">
      <c r="A163" s="341">
        <v>160</v>
      </c>
      <c r="B163" s="341" t="s">
        <v>448</v>
      </c>
      <c r="C163" s="341">
        <v>6</v>
      </c>
      <c r="D163" s="341" t="s">
        <v>462</v>
      </c>
      <c r="E163" s="341">
        <v>57.6</v>
      </c>
      <c r="F163" s="341">
        <v>403</v>
      </c>
    </row>
    <row r="164" spans="1:6">
      <c r="A164" s="341">
        <v>161</v>
      </c>
      <c r="B164" s="341" t="s">
        <v>448</v>
      </c>
      <c r="C164" s="341">
        <v>3</v>
      </c>
      <c r="D164" s="341">
        <v>2.2999999999999998</v>
      </c>
      <c r="E164" s="341">
        <v>136.30000000000001</v>
      </c>
      <c r="F164" s="341">
        <v>940</v>
      </c>
    </row>
    <row r="165" spans="1:6">
      <c r="A165" s="341">
        <v>162</v>
      </c>
      <c r="B165" s="341" t="s">
        <v>448</v>
      </c>
      <c r="C165" s="341">
        <v>24</v>
      </c>
      <c r="D165" s="341">
        <v>4</v>
      </c>
      <c r="E165" s="341">
        <v>66.900000000000006</v>
      </c>
      <c r="F165" s="341">
        <v>468</v>
      </c>
    </row>
    <row r="166" spans="1:6">
      <c r="A166" s="341">
        <v>163</v>
      </c>
      <c r="B166" s="341" t="s">
        <v>463</v>
      </c>
      <c r="C166" s="341">
        <v>54</v>
      </c>
      <c r="D166" s="341">
        <v>25</v>
      </c>
      <c r="E166" s="341">
        <v>1.2</v>
      </c>
      <c r="F166" s="341">
        <v>15</v>
      </c>
    </row>
    <row r="167" spans="1:6">
      <c r="A167" s="341">
        <v>164</v>
      </c>
      <c r="B167" s="341" t="s">
        <v>463</v>
      </c>
      <c r="C167" s="341">
        <v>63</v>
      </c>
      <c r="D167" s="341">
        <v>18</v>
      </c>
      <c r="E167" s="341">
        <v>6.6</v>
      </c>
      <c r="F167" s="341">
        <v>25</v>
      </c>
    </row>
    <row r="168" spans="1:6">
      <c r="A168" s="341">
        <v>165</v>
      </c>
      <c r="B168" s="341" t="s">
        <v>463</v>
      </c>
      <c r="C168" s="341">
        <v>53</v>
      </c>
      <c r="D168" s="341">
        <v>17</v>
      </c>
      <c r="E168" s="341">
        <v>1.4</v>
      </c>
      <c r="F168" s="341">
        <v>20</v>
      </c>
    </row>
    <row r="169" spans="1:6">
      <c r="A169" s="341">
        <v>166</v>
      </c>
      <c r="B169" s="341" t="s">
        <v>463</v>
      </c>
      <c r="C169" s="341">
        <v>62</v>
      </c>
      <c r="D169" s="341">
        <v>7</v>
      </c>
      <c r="E169" s="341">
        <v>2.2999999999999998</v>
      </c>
      <c r="F169" s="341">
        <v>15</v>
      </c>
    </row>
    <row r="170" spans="1:6">
      <c r="A170" s="341">
        <v>167</v>
      </c>
      <c r="B170" s="341" t="s">
        <v>463</v>
      </c>
      <c r="C170" s="341">
        <v>63</v>
      </c>
      <c r="D170" s="341">
        <v>22</v>
      </c>
      <c r="E170" s="341">
        <v>10</v>
      </c>
      <c r="F170" s="341">
        <v>32</v>
      </c>
    </row>
    <row r="171" spans="1:6">
      <c r="A171" s="341">
        <v>168</v>
      </c>
      <c r="B171" s="341" t="s">
        <v>463</v>
      </c>
      <c r="C171" s="341">
        <v>63</v>
      </c>
      <c r="D171" s="341">
        <v>2</v>
      </c>
      <c r="E171" s="341">
        <v>3</v>
      </c>
      <c r="F171" s="341">
        <v>16</v>
      </c>
    </row>
    <row r="172" spans="1:6">
      <c r="A172" s="341">
        <v>169</v>
      </c>
      <c r="B172" s="341" t="s">
        <v>463</v>
      </c>
      <c r="C172" s="341">
        <v>53</v>
      </c>
      <c r="D172" s="341">
        <v>12</v>
      </c>
      <c r="E172" s="341">
        <v>3.4</v>
      </c>
      <c r="F172" s="341">
        <v>22</v>
      </c>
    </row>
    <row r="173" spans="1:6">
      <c r="A173" s="341">
        <v>170</v>
      </c>
      <c r="B173" s="341" t="s">
        <v>463</v>
      </c>
      <c r="C173" s="341">
        <v>53</v>
      </c>
      <c r="D173" s="341">
        <v>17</v>
      </c>
      <c r="E173" s="341">
        <v>1.4</v>
      </c>
      <c r="F173" s="341">
        <v>15</v>
      </c>
    </row>
    <row r="174" spans="1:6">
      <c r="A174" s="341">
        <v>171</v>
      </c>
      <c r="B174" s="341" t="s">
        <v>463</v>
      </c>
      <c r="C174" s="341">
        <v>60</v>
      </c>
      <c r="D174" s="341">
        <v>30</v>
      </c>
      <c r="E174" s="341">
        <v>5</v>
      </c>
      <c r="F174" s="341">
        <v>21</v>
      </c>
    </row>
    <row r="175" spans="1:6">
      <c r="A175" s="341"/>
      <c r="B175" s="341" t="s">
        <v>63</v>
      </c>
      <c r="C175" s="341"/>
      <c r="D175" s="341"/>
      <c r="E175" s="341">
        <f>SUM(E4:E174)</f>
        <v>4192.8999999999978</v>
      </c>
      <c r="F175" s="341">
        <f>SUM(F4:F174)</f>
        <v>28116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FA214"/>
  <sheetViews>
    <sheetView topLeftCell="A181" workbookViewId="0">
      <selection activeCell="J220" sqref="J220"/>
    </sheetView>
  </sheetViews>
  <sheetFormatPr defaultRowHeight="15"/>
  <cols>
    <col min="1" max="1" width="16" style="256" customWidth="1"/>
    <col min="2" max="2" width="11.5703125" style="204" customWidth="1"/>
    <col min="3" max="3" width="33.85546875" style="204" customWidth="1"/>
    <col min="4" max="4" width="5.42578125" style="204" customWidth="1"/>
    <col min="5" max="5" width="6" style="204" customWidth="1"/>
    <col min="6" max="6" width="11" style="204" customWidth="1"/>
    <col min="7" max="7" width="13.5703125" style="204" customWidth="1"/>
    <col min="8" max="8" width="9.85546875" style="204" customWidth="1"/>
    <col min="9" max="9" width="9.140625" style="204"/>
    <col min="10" max="10" width="11.140625" style="204" customWidth="1"/>
    <col min="11" max="11" width="10.7109375" style="247" bestFit="1" customWidth="1"/>
    <col min="12" max="16384" width="9.140625" style="204"/>
  </cols>
  <sheetData>
    <row r="1" spans="1:1021 1025:2045 2049:3069 3073:4093 4097:5117 5121:6141 6145:7165 7169:8189 8193:9213 9217:10237 10241:11261 11265:12285 12289:13309 13313:14333 14337:15357 15361:16381" ht="21.75" customHeight="1">
      <c r="A1" s="533" t="s">
        <v>0</v>
      </c>
      <c r="B1" s="533"/>
      <c r="C1" s="533"/>
      <c r="D1" s="533"/>
      <c r="E1" s="533"/>
      <c r="F1" s="533"/>
      <c r="K1" s="204"/>
      <c r="M1" s="203"/>
      <c r="Q1" s="203"/>
      <c r="U1" s="203"/>
      <c r="Y1" s="203"/>
      <c r="AC1" s="203"/>
      <c r="AG1" s="203"/>
      <c r="AK1" s="203"/>
      <c r="AO1" s="203"/>
      <c r="AS1" s="203"/>
      <c r="AW1" s="203"/>
      <c r="BA1" s="203"/>
      <c r="BE1" s="203"/>
      <c r="BI1" s="203"/>
      <c r="BM1" s="203"/>
      <c r="BQ1" s="203"/>
      <c r="BU1" s="203"/>
      <c r="BY1" s="203"/>
      <c r="CC1" s="203"/>
      <c r="CG1" s="203"/>
      <c r="CK1" s="203"/>
      <c r="CO1" s="203"/>
      <c r="CS1" s="203"/>
      <c r="CW1" s="203"/>
      <c r="DA1" s="203"/>
      <c r="DE1" s="203"/>
      <c r="DI1" s="203"/>
      <c r="DM1" s="203"/>
      <c r="DQ1" s="203"/>
      <c r="DU1" s="203"/>
      <c r="DY1" s="203"/>
      <c r="EC1" s="203"/>
      <c r="EG1" s="203"/>
      <c r="EK1" s="203"/>
      <c r="EO1" s="203"/>
      <c r="ES1" s="203"/>
      <c r="EW1" s="203"/>
      <c r="FA1" s="203"/>
      <c r="FE1" s="203"/>
      <c r="FI1" s="203"/>
      <c r="FM1" s="203"/>
      <c r="FQ1" s="203"/>
      <c r="FU1" s="203"/>
      <c r="FY1" s="203"/>
      <c r="GC1" s="203"/>
      <c r="GG1" s="203"/>
      <c r="GK1" s="203"/>
      <c r="GO1" s="203"/>
      <c r="GS1" s="203"/>
      <c r="GW1" s="203"/>
      <c r="HA1" s="203"/>
      <c r="HE1" s="203"/>
      <c r="HI1" s="203"/>
      <c r="HM1" s="203"/>
      <c r="HQ1" s="203"/>
      <c r="HU1" s="203"/>
      <c r="HY1" s="203"/>
      <c r="IC1" s="203"/>
      <c r="IG1" s="203"/>
      <c r="IK1" s="203"/>
      <c r="IO1" s="203"/>
      <c r="IS1" s="203"/>
      <c r="IW1" s="203"/>
      <c r="JA1" s="203"/>
      <c r="JE1" s="203"/>
      <c r="JI1" s="203"/>
      <c r="JM1" s="203"/>
      <c r="JQ1" s="203"/>
      <c r="JU1" s="203"/>
      <c r="JY1" s="203"/>
      <c r="KC1" s="203"/>
      <c r="KG1" s="203"/>
      <c r="KK1" s="203"/>
      <c r="KO1" s="203"/>
      <c r="KS1" s="203"/>
      <c r="KW1" s="203"/>
      <c r="LA1" s="203"/>
      <c r="LE1" s="203"/>
      <c r="LI1" s="203"/>
      <c r="LM1" s="203"/>
      <c r="LQ1" s="203"/>
      <c r="LU1" s="203"/>
      <c r="LY1" s="203"/>
      <c r="MC1" s="203"/>
      <c r="MG1" s="203"/>
      <c r="MK1" s="203"/>
      <c r="MO1" s="203"/>
      <c r="MS1" s="203"/>
      <c r="MW1" s="203"/>
      <c r="NA1" s="203"/>
      <c r="NE1" s="203"/>
      <c r="NI1" s="203"/>
      <c r="NM1" s="203"/>
      <c r="NQ1" s="203"/>
      <c r="NU1" s="203"/>
      <c r="NY1" s="203"/>
      <c r="OC1" s="203"/>
      <c r="OG1" s="203"/>
      <c r="OK1" s="203"/>
      <c r="OO1" s="203"/>
      <c r="OS1" s="203"/>
      <c r="OW1" s="203"/>
      <c r="PA1" s="203"/>
      <c r="PE1" s="203"/>
      <c r="PI1" s="203"/>
      <c r="PM1" s="203"/>
      <c r="PQ1" s="203"/>
      <c r="PU1" s="203"/>
      <c r="PY1" s="203"/>
      <c r="QC1" s="203"/>
      <c r="QG1" s="203"/>
      <c r="QK1" s="203"/>
      <c r="QO1" s="203"/>
      <c r="QS1" s="203"/>
      <c r="QW1" s="203"/>
      <c r="RA1" s="203"/>
      <c r="RE1" s="203"/>
      <c r="RI1" s="203"/>
      <c r="RM1" s="203"/>
      <c r="RQ1" s="203"/>
      <c r="RU1" s="203"/>
      <c r="RY1" s="203"/>
      <c r="SC1" s="203"/>
      <c r="SG1" s="203"/>
      <c r="SK1" s="203"/>
      <c r="SO1" s="203"/>
      <c r="SS1" s="203"/>
      <c r="SW1" s="203"/>
      <c r="TA1" s="203"/>
      <c r="TE1" s="203"/>
      <c r="TI1" s="203"/>
      <c r="TM1" s="203"/>
      <c r="TQ1" s="203"/>
      <c r="TU1" s="203"/>
      <c r="TY1" s="203"/>
      <c r="UC1" s="203"/>
      <c r="UG1" s="203"/>
      <c r="UK1" s="203"/>
      <c r="UO1" s="203"/>
      <c r="US1" s="203"/>
      <c r="UW1" s="203"/>
      <c r="VA1" s="203"/>
      <c r="VE1" s="203"/>
      <c r="VI1" s="203"/>
      <c r="VM1" s="203"/>
      <c r="VQ1" s="203"/>
      <c r="VU1" s="203"/>
      <c r="VY1" s="203"/>
      <c r="WC1" s="203"/>
      <c r="WG1" s="203"/>
      <c r="WK1" s="203"/>
      <c r="WO1" s="203"/>
      <c r="WS1" s="203"/>
      <c r="WW1" s="203"/>
      <c r="XA1" s="203"/>
      <c r="XE1" s="203"/>
      <c r="XI1" s="203"/>
      <c r="XM1" s="203"/>
      <c r="XQ1" s="203"/>
      <c r="XU1" s="203"/>
      <c r="XY1" s="203"/>
      <c r="YC1" s="203"/>
      <c r="YG1" s="203"/>
      <c r="YK1" s="203"/>
      <c r="YO1" s="203"/>
      <c r="YS1" s="203"/>
      <c r="YW1" s="203"/>
      <c r="ZA1" s="203"/>
      <c r="ZE1" s="203"/>
      <c r="ZI1" s="203"/>
      <c r="ZM1" s="203"/>
      <c r="ZQ1" s="203"/>
      <c r="ZU1" s="203"/>
      <c r="ZY1" s="203"/>
      <c r="AAC1" s="203"/>
      <c r="AAG1" s="203"/>
      <c r="AAK1" s="203"/>
      <c r="AAO1" s="203"/>
      <c r="AAS1" s="203"/>
      <c r="AAW1" s="203"/>
      <c r="ABA1" s="203"/>
      <c r="ABE1" s="203"/>
      <c r="ABI1" s="203"/>
      <c r="ABM1" s="203"/>
      <c r="ABQ1" s="203"/>
      <c r="ABU1" s="203"/>
      <c r="ABY1" s="203"/>
      <c r="ACC1" s="203"/>
      <c r="ACG1" s="203"/>
      <c r="ACK1" s="203"/>
      <c r="ACO1" s="203"/>
      <c r="ACS1" s="203"/>
      <c r="ACW1" s="203"/>
      <c r="ADA1" s="203"/>
      <c r="ADE1" s="203"/>
      <c r="ADI1" s="203"/>
      <c r="ADM1" s="203"/>
      <c r="ADQ1" s="203"/>
      <c r="ADU1" s="203"/>
      <c r="ADY1" s="203"/>
      <c r="AEC1" s="203"/>
      <c r="AEG1" s="203"/>
      <c r="AEK1" s="203"/>
      <c r="AEO1" s="203"/>
      <c r="AES1" s="203"/>
      <c r="AEW1" s="203"/>
      <c r="AFA1" s="203"/>
      <c r="AFE1" s="203"/>
      <c r="AFI1" s="203"/>
      <c r="AFM1" s="203"/>
      <c r="AFQ1" s="203"/>
      <c r="AFU1" s="203"/>
      <c r="AFY1" s="203"/>
      <c r="AGC1" s="203"/>
      <c r="AGG1" s="203"/>
      <c r="AGK1" s="203"/>
      <c r="AGO1" s="203"/>
      <c r="AGS1" s="203"/>
      <c r="AGW1" s="203"/>
      <c r="AHA1" s="203"/>
      <c r="AHE1" s="203"/>
      <c r="AHI1" s="203"/>
      <c r="AHM1" s="203"/>
      <c r="AHQ1" s="203"/>
      <c r="AHU1" s="203"/>
      <c r="AHY1" s="203"/>
      <c r="AIC1" s="203"/>
      <c r="AIG1" s="203"/>
      <c r="AIK1" s="203"/>
      <c r="AIO1" s="203"/>
      <c r="AIS1" s="203"/>
      <c r="AIW1" s="203"/>
      <c r="AJA1" s="203"/>
      <c r="AJE1" s="203"/>
      <c r="AJI1" s="203"/>
      <c r="AJM1" s="203"/>
      <c r="AJQ1" s="203"/>
      <c r="AJU1" s="203"/>
      <c r="AJY1" s="203"/>
      <c r="AKC1" s="203"/>
      <c r="AKG1" s="203"/>
      <c r="AKK1" s="203"/>
      <c r="AKO1" s="203"/>
      <c r="AKS1" s="203"/>
      <c r="AKW1" s="203"/>
      <c r="ALA1" s="203"/>
      <c r="ALE1" s="203"/>
      <c r="ALI1" s="203"/>
      <c r="ALM1" s="203"/>
      <c r="ALQ1" s="203"/>
      <c r="ALU1" s="203"/>
      <c r="ALY1" s="203"/>
      <c r="AMC1" s="203"/>
      <c r="AMG1" s="203"/>
      <c r="AMK1" s="203"/>
      <c r="AMO1" s="203"/>
      <c r="AMS1" s="203"/>
      <c r="AMW1" s="203"/>
      <c r="ANA1" s="203"/>
      <c r="ANE1" s="203"/>
      <c r="ANI1" s="203"/>
      <c r="ANM1" s="203"/>
      <c r="ANQ1" s="203"/>
      <c r="ANU1" s="203"/>
      <c r="ANY1" s="203"/>
      <c r="AOC1" s="203"/>
      <c r="AOG1" s="203"/>
      <c r="AOK1" s="203"/>
      <c r="AOO1" s="203"/>
      <c r="AOS1" s="203"/>
      <c r="AOW1" s="203"/>
      <c r="APA1" s="203"/>
      <c r="APE1" s="203"/>
      <c r="API1" s="203"/>
      <c r="APM1" s="203"/>
      <c r="APQ1" s="203"/>
      <c r="APU1" s="203"/>
      <c r="APY1" s="203"/>
      <c r="AQC1" s="203"/>
      <c r="AQG1" s="203"/>
      <c r="AQK1" s="203"/>
      <c r="AQO1" s="203"/>
      <c r="AQS1" s="203"/>
      <c r="AQW1" s="203"/>
      <c r="ARA1" s="203"/>
      <c r="ARE1" s="203"/>
      <c r="ARI1" s="203"/>
      <c r="ARM1" s="203"/>
      <c r="ARQ1" s="203"/>
      <c r="ARU1" s="203"/>
      <c r="ARY1" s="203"/>
      <c r="ASC1" s="203"/>
      <c r="ASG1" s="203"/>
      <c r="ASK1" s="203"/>
      <c r="ASO1" s="203"/>
      <c r="ASS1" s="203"/>
      <c r="ASW1" s="203"/>
      <c r="ATA1" s="203"/>
      <c r="ATE1" s="203"/>
      <c r="ATI1" s="203"/>
      <c r="ATM1" s="203"/>
      <c r="ATQ1" s="203"/>
      <c r="ATU1" s="203"/>
      <c r="ATY1" s="203"/>
      <c r="AUC1" s="203"/>
      <c r="AUG1" s="203"/>
      <c r="AUK1" s="203"/>
      <c r="AUO1" s="203"/>
      <c r="AUS1" s="203"/>
      <c r="AUW1" s="203"/>
      <c r="AVA1" s="203"/>
      <c r="AVE1" s="203"/>
      <c r="AVI1" s="203"/>
      <c r="AVM1" s="203"/>
      <c r="AVQ1" s="203"/>
      <c r="AVU1" s="203"/>
      <c r="AVY1" s="203"/>
      <c r="AWC1" s="203"/>
      <c r="AWG1" s="203"/>
      <c r="AWK1" s="203"/>
      <c r="AWO1" s="203"/>
      <c r="AWS1" s="203"/>
      <c r="AWW1" s="203"/>
      <c r="AXA1" s="203"/>
      <c r="AXE1" s="203"/>
      <c r="AXI1" s="203"/>
      <c r="AXM1" s="203"/>
      <c r="AXQ1" s="203"/>
      <c r="AXU1" s="203"/>
      <c r="AXY1" s="203"/>
      <c r="AYC1" s="203"/>
      <c r="AYG1" s="203"/>
      <c r="AYK1" s="203"/>
      <c r="AYO1" s="203"/>
      <c r="AYS1" s="203"/>
      <c r="AYW1" s="203"/>
      <c r="AZA1" s="203"/>
      <c r="AZE1" s="203"/>
      <c r="AZI1" s="203"/>
      <c r="AZM1" s="203"/>
      <c r="AZQ1" s="203"/>
      <c r="AZU1" s="203"/>
      <c r="AZY1" s="203"/>
      <c r="BAC1" s="203"/>
      <c r="BAG1" s="203"/>
      <c r="BAK1" s="203"/>
      <c r="BAO1" s="203"/>
      <c r="BAS1" s="203"/>
      <c r="BAW1" s="203"/>
      <c r="BBA1" s="203"/>
      <c r="BBE1" s="203"/>
      <c r="BBI1" s="203"/>
      <c r="BBM1" s="203"/>
      <c r="BBQ1" s="203"/>
      <c r="BBU1" s="203"/>
      <c r="BBY1" s="203"/>
      <c r="BCC1" s="203"/>
      <c r="BCG1" s="203"/>
      <c r="BCK1" s="203"/>
      <c r="BCO1" s="203"/>
      <c r="BCS1" s="203"/>
      <c r="BCW1" s="203"/>
      <c r="BDA1" s="203"/>
      <c r="BDE1" s="203"/>
      <c r="BDI1" s="203"/>
      <c r="BDM1" s="203"/>
      <c r="BDQ1" s="203"/>
      <c r="BDU1" s="203"/>
      <c r="BDY1" s="203"/>
      <c r="BEC1" s="203"/>
      <c r="BEG1" s="203"/>
      <c r="BEK1" s="203"/>
      <c r="BEO1" s="203"/>
      <c r="BES1" s="203"/>
      <c r="BEW1" s="203"/>
      <c r="BFA1" s="203"/>
      <c r="BFE1" s="203"/>
      <c r="BFI1" s="203"/>
      <c r="BFM1" s="203"/>
      <c r="BFQ1" s="203"/>
      <c r="BFU1" s="203"/>
      <c r="BFY1" s="203"/>
      <c r="BGC1" s="203"/>
      <c r="BGG1" s="203"/>
      <c r="BGK1" s="203"/>
      <c r="BGO1" s="203"/>
      <c r="BGS1" s="203"/>
      <c r="BGW1" s="203"/>
      <c r="BHA1" s="203"/>
      <c r="BHE1" s="203"/>
      <c r="BHI1" s="203"/>
      <c r="BHM1" s="203"/>
      <c r="BHQ1" s="203"/>
      <c r="BHU1" s="203"/>
      <c r="BHY1" s="203"/>
      <c r="BIC1" s="203"/>
      <c r="BIG1" s="203"/>
      <c r="BIK1" s="203"/>
      <c r="BIO1" s="203"/>
      <c r="BIS1" s="203"/>
      <c r="BIW1" s="203"/>
      <c r="BJA1" s="203"/>
      <c r="BJE1" s="203"/>
      <c r="BJI1" s="203"/>
      <c r="BJM1" s="203"/>
      <c r="BJQ1" s="203"/>
      <c r="BJU1" s="203"/>
      <c r="BJY1" s="203"/>
      <c r="BKC1" s="203"/>
      <c r="BKG1" s="203"/>
      <c r="BKK1" s="203"/>
      <c r="BKO1" s="203"/>
      <c r="BKS1" s="203"/>
      <c r="BKW1" s="203"/>
      <c r="BLA1" s="203"/>
      <c r="BLE1" s="203"/>
      <c r="BLI1" s="203"/>
      <c r="BLM1" s="203"/>
      <c r="BLQ1" s="203"/>
      <c r="BLU1" s="203"/>
      <c r="BLY1" s="203"/>
      <c r="BMC1" s="203"/>
      <c r="BMG1" s="203"/>
      <c r="BMK1" s="203"/>
      <c r="BMO1" s="203"/>
      <c r="BMS1" s="203"/>
      <c r="BMW1" s="203"/>
      <c r="BNA1" s="203"/>
      <c r="BNE1" s="203"/>
      <c r="BNI1" s="203"/>
      <c r="BNM1" s="203"/>
      <c r="BNQ1" s="203"/>
      <c r="BNU1" s="203"/>
      <c r="BNY1" s="203"/>
      <c r="BOC1" s="203"/>
      <c r="BOG1" s="203"/>
      <c r="BOK1" s="203"/>
      <c r="BOO1" s="203"/>
      <c r="BOS1" s="203"/>
      <c r="BOW1" s="203"/>
      <c r="BPA1" s="203"/>
      <c r="BPE1" s="203"/>
      <c r="BPI1" s="203"/>
      <c r="BPM1" s="203"/>
      <c r="BPQ1" s="203"/>
      <c r="BPU1" s="203"/>
      <c r="BPY1" s="203"/>
      <c r="BQC1" s="203"/>
      <c r="BQG1" s="203"/>
      <c r="BQK1" s="203"/>
      <c r="BQO1" s="203"/>
      <c r="BQS1" s="203"/>
      <c r="BQW1" s="203"/>
      <c r="BRA1" s="203"/>
      <c r="BRE1" s="203"/>
      <c r="BRI1" s="203"/>
      <c r="BRM1" s="203"/>
      <c r="BRQ1" s="203"/>
      <c r="BRU1" s="203"/>
      <c r="BRY1" s="203"/>
      <c r="BSC1" s="203"/>
      <c r="BSG1" s="203"/>
      <c r="BSK1" s="203"/>
      <c r="BSO1" s="203"/>
      <c r="BSS1" s="203"/>
      <c r="BSW1" s="203"/>
      <c r="BTA1" s="203"/>
      <c r="BTE1" s="203"/>
      <c r="BTI1" s="203"/>
      <c r="BTM1" s="203"/>
      <c r="BTQ1" s="203"/>
      <c r="BTU1" s="203"/>
      <c r="BTY1" s="203"/>
      <c r="BUC1" s="203"/>
      <c r="BUG1" s="203"/>
      <c r="BUK1" s="203"/>
      <c r="BUO1" s="203"/>
      <c r="BUS1" s="203"/>
      <c r="BUW1" s="203"/>
      <c r="BVA1" s="203"/>
      <c r="BVE1" s="203"/>
      <c r="BVI1" s="203"/>
      <c r="BVM1" s="203"/>
      <c r="BVQ1" s="203"/>
      <c r="BVU1" s="203"/>
      <c r="BVY1" s="203"/>
      <c r="BWC1" s="203"/>
      <c r="BWG1" s="203"/>
      <c r="BWK1" s="203"/>
      <c r="BWO1" s="203"/>
      <c r="BWS1" s="203"/>
      <c r="BWW1" s="203"/>
      <c r="BXA1" s="203"/>
      <c r="BXE1" s="203"/>
      <c r="BXI1" s="203"/>
      <c r="BXM1" s="203"/>
      <c r="BXQ1" s="203"/>
      <c r="BXU1" s="203"/>
      <c r="BXY1" s="203"/>
      <c r="BYC1" s="203"/>
      <c r="BYG1" s="203"/>
      <c r="BYK1" s="203"/>
      <c r="BYO1" s="203"/>
      <c r="BYS1" s="203"/>
      <c r="BYW1" s="203"/>
      <c r="BZA1" s="203"/>
      <c r="BZE1" s="203"/>
      <c r="BZI1" s="203"/>
      <c r="BZM1" s="203"/>
      <c r="BZQ1" s="203"/>
      <c r="BZU1" s="203"/>
      <c r="BZY1" s="203"/>
      <c r="CAC1" s="203"/>
      <c r="CAG1" s="203"/>
      <c r="CAK1" s="203"/>
      <c r="CAO1" s="203"/>
      <c r="CAS1" s="203"/>
      <c r="CAW1" s="203"/>
      <c r="CBA1" s="203"/>
      <c r="CBE1" s="203"/>
      <c r="CBI1" s="203"/>
      <c r="CBM1" s="203"/>
      <c r="CBQ1" s="203"/>
      <c r="CBU1" s="203"/>
      <c r="CBY1" s="203"/>
      <c r="CCC1" s="203"/>
      <c r="CCG1" s="203"/>
      <c r="CCK1" s="203"/>
      <c r="CCO1" s="203"/>
      <c r="CCS1" s="203"/>
      <c r="CCW1" s="203"/>
      <c r="CDA1" s="203"/>
      <c r="CDE1" s="203"/>
      <c r="CDI1" s="203"/>
      <c r="CDM1" s="203"/>
      <c r="CDQ1" s="203"/>
      <c r="CDU1" s="203"/>
      <c r="CDY1" s="203"/>
      <c r="CEC1" s="203"/>
      <c r="CEG1" s="203"/>
      <c r="CEK1" s="203"/>
      <c r="CEO1" s="203"/>
      <c r="CES1" s="203"/>
      <c r="CEW1" s="203"/>
      <c r="CFA1" s="203"/>
      <c r="CFE1" s="203"/>
      <c r="CFI1" s="203"/>
      <c r="CFM1" s="203"/>
      <c r="CFQ1" s="203"/>
      <c r="CFU1" s="203"/>
      <c r="CFY1" s="203"/>
      <c r="CGC1" s="203"/>
      <c r="CGG1" s="203"/>
      <c r="CGK1" s="203"/>
      <c r="CGO1" s="203"/>
      <c r="CGS1" s="203"/>
      <c r="CGW1" s="203"/>
      <c r="CHA1" s="203"/>
      <c r="CHE1" s="203"/>
      <c r="CHI1" s="203"/>
      <c r="CHM1" s="203"/>
      <c r="CHQ1" s="203"/>
      <c r="CHU1" s="203"/>
      <c r="CHY1" s="203"/>
      <c r="CIC1" s="203"/>
      <c r="CIG1" s="203"/>
      <c r="CIK1" s="203"/>
      <c r="CIO1" s="203"/>
      <c r="CIS1" s="203"/>
      <c r="CIW1" s="203"/>
      <c r="CJA1" s="203"/>
      <c r="CJE1" s="203"/>
      <c r="CJI1" s="203"/>
      <c r="CJM1" s="203"/>
      <c r="CJQ1" s="203"/>
      <c r="CJU1" s="203"/>
      <c r="CJY1" s="203"/>
      <c r="CKC1" s="203"/>
      <c r="CKG1" s="203"/>
      <c r="CKK1" s="203"/>
      <c r="CKO1" s="203"/>
      <c r="CKS1" s="203"/>
      <c r="CKW1" s="203"/>
      <c r="CLA1" s="203"/>
      <c r="CLE1" s="203"/>
      <c r="CLI1" s="203"/>
      <c r="CLM1" s="203"/>
      <c r="CLQ1" s="203"/>
      <c r="CLU1" s="203"/>
      <c r="CLY1" s="203"/>
      <c r="CMC1" s="203"/>
      <c r="CMG1" s="203"/>
      <c r="CMK1" s="203"/>
      <c r="CMO1" s="203"/>
      <c r="CMS1" s="203"/>
      <c r="CMW1" s="203"/>
      <c r="CNA1" s="203"/>
      <c r="CNE1" s="203"/>
      <c r="CNI1" s="203"/>
      <c r="CNM1" s="203"/>
      <c r="CNQ1" s="203"/>
      <c r="CNU1" s="203"/>
      <c r="CNY1" s="203"/>
      <c r="COC1" s="203"/>
      <c r="COG1" s="203"/>
      <c r="COK1" s="203"/>
      <c r="COO1" s="203"/>
      <c r="COS1" s="203"/>
      <c r="COW1" s="203"/>
      <c r="CPA1" s="203"/>
      <c r="CPE1" s="203"/>
      <c r="CPI1" s="203"/>
      <c r="CPM1" s="203"/>
      <c r="CPQ1" s="203"/>
      <c r="CPU1" s="203"/>
      <c r="CPY1" s="203"/>
      <c r="CQC1" s="203"/>
      <c r="CQG1" s="203"/>
      <c r="CQK1" s="203"/>
      <c r="CQO1" s="203"/>
      <c r="CQS1" s="203"/>
      <c r="CQW1" s="203"/>
      <c r="CRA1" s="203"/>
      <c r="CRE1" s="203"/>
      <c r="CRI1" s="203"/>
      <c r="CRM1" s="203"/>
      <c r="CRQ1" s="203"/>
      <c r="CRU1" s="203"/>
      <c r="CRY1" s="203"/>
      <c r="CSC1" s="203"/>
      <c r="CSG1" s="203"/>
      <c r="CSK1" s="203"/>
      <c r="CSO1" s="203"/>
      <c r="CSS1" s="203"/>
      <c r="CSW1" s="203"/>
      <c r="CTA1" s="203"/>
      <c r="CTE1" s="203"/>
      <c r="CTI1" s="203"/>
      <c r="CTM1" s="203"/>
      <c r="CTQ1" s="203"/>
      <c r="CTU1" s="203"/>
      <c r="CTY1" s="203"/>
      <c r="CUC1" s="203"/>
      <c r="CUG1" s="203"/>
      <c r="CUK1" s="203"/>
      <c r="CUO1" s="203"/>
      <c r="CUS1" s="203"/>
      <c r="CUW1" s="203"/>
      <c r="CVA1" s="203"/>
      <c r="CVE1" s="203"/>
      <c r="CVI1" s="203"/>
      <c r="CVM1" s="203"/>
      <c r="CVQ1" s="203"/>
      <c r="CVU1" s="203"/>
      <c r="CVY1" s="203"/>
      <c r="CWC1" s="203"/>
      <c r="CWG1" s="203"/>
      <c r="CWK1" s="203"/>
      <c r="CWO1" s="203"/>
      <c r="CWS1" s="203"/>
      <c r="CWW1" s="203"/>
      <c r="CXA1" s="203"/>
      <c r="CXE1" s="203"/>
      <c r="CXI1" s="203"/>
      <c r="CXM1" s="203"/>
      <c r="CXQ1" s="203"/>
      <c r="CXU1" s="203"/>
      <c r="CXY1" s="203"/>
      <c r="CYC1" s="203"/>
      <c r="CYG1" s="203"/>
      <c r="CYK1" s="203"/>
      <c r="CYO1" s="203"/>
      <c r="CYS1" s="203"/>
      <c r="CYW1" s="203"/>
      <c r="CZA1" s="203"/>
      <c r="CZE1" s="203"/>
      <c r="CZI1" s="203"/>
      <c r="CZM1" s="203"/>
      <c r="CZQ1" s="203"/>
      <c r="CZU1" s="203"/>
      <c r="CZY1" s="203"/>
      <c r="DAC1" s="203"/>
      <c r="DAG1" s="203"/>
      <c r="DAK1" s="203"/>
      <c r="DAO1" s="203"/>
      <c r="DAS1" s="203"/>
      <c r="DAW1" s="203"/>
      <c r="DBA1" s="203"/>
      <c r="DBE1" s="203"/>
      <c r="DBI1" s="203"/>
      <c r="DBM1" s="203"/>
      <c r="DBQ1" s="203"/>
      <c r="DBU1" s="203"/>
      <c r="DBY1" s="203"/>
      <c r="DCC1" s="203"/>
      <c r="DCG1" s="203"/>
      <c r="DCK1" s="203"/>
      <c r="DCO1" s="203"/>
      <c r="DCS1" s="203"/>
      <c r="DCW1" s="203"/>
      <c r="DDA1" s="203"/>
      <c r="DDE1" s="203"/>
      <c r="DDI1" s="203"/>
      <c r="DDM1" s="203"/>
      <c r="DDQ1" s="203"/>
      <c r="DDU1" s="203"/>
      <c r="DDY1" s="203"/>
      <c r="DEC1" s="203"/>
      <c r="DEG1" s="203"/>
      <c r="DEK1" s="203"/>
      <c r="DEO1" s="203"/>
      <c r="DES1" s="203"/>
      <c r="DEW1" s="203"/>
      <c r="DFA1" s="203"/>
      <c r="DFE1" s="203"/>
      <c r="DFI1" s="203"/>
      <c r="DFM1" s="203"/>
      <c r="DFQ1" s="203"/>
      <c r="DFU1" s="203"/>
      <c r="DFY1" s="203"/>
      <c r="DGC1" s="203"/>
      <c r="DGG1" s="203"/>
      <c r="DGK1" s="203"/>
      <c r="DGO1" s="203"/>
      <c r="DGS1" s="203"/>
      <c r="DGW1" s="203"/>
      <c r="DHA1" s="203"/>
      <c r="DHE1" s="203"/>
      <c r="DHI1" s="203"/>
      <c r="DHM1" s="203"/>
      <c r="DHQ1" s="203"/>
      <c r="DHU1" s="203"/>
      <c r="DHY1" s="203"/>
      <c r="DIC1" s="203"/>
      <c r="DIG1" s="203"/>
      <c r="DIK1" s="203"/>
      <c r="DIO1" s="203"/>
      <c r="DIS1" s="203"/>
      <c r="DIW1" s="203"/>
      <c r="DJA1" s="203"/>
      <c r="DJE1" s="203"/>
      <c r="DJI1" s="203"/>
      <c r="DJM1" s="203"/>
      <c r="DJQ1" s="203"/>
      <c r="DJU1" s="203"/>
      <c r="DJY1" s="203"/>
      <c r="DKC1" s="203"/>
      <c r="DKG1" s="203"/>
      <c r="DKK1" s="203"/>
      <c r="DKO1" s="203"/>
      <c r="DKS1" s="203"/>
      <c r="DKW1" s="203"/>
      <c r="DLA1" s="203"/>
      <c r="DLE1" s="203"/>
      <c r="DLI1" s="203"/>
      <c r="DLM1" s="203"/>
      <c r="DLQ1" s="203"/>
      <c r="DLU1" s="203"/>
      <c r="DLY1" s="203"/>
      <c r="DMC1" s="203"/>
      <c r="DMG1" s="203"/>
      <c r="DMK1" s="203"/>
      <c r="DMO1" s="203"/>
      <c r="DMS1" s="203"/>
      <c r="DMW1" s="203"/>
      <c r="DNA1" s="203"/>
      <c r="DNE1" s="203"/>
      <c r="DNI1" s="203"/>
      <c r="DNM1" s="203"/>
      <c r="DNQ1" s="203"/>
      <c r="DNU1" s="203"/>
      <c r="DNY1" s="203"/>
      <c r="DOC1" s="203"/>
      <c r="DOG1" s="203"/>
      <c r="DOK1" s="203"/>
      <c r="DOO1" s="203"/>
      <c r="DOS1" s="203"/>
      <c r="DOW1" s="203"/>
      <c r="DPA1" s="203"/>
      <c r="DPE1" s="203"/>
      <c r="DPI1" s="203"/>
      <c r="DPM1" s="203"/>
      <c r="DPQ1" s="203"/>
      <c r="DPU1" s="203"/>
      <c r="DPY1" s="203"/>
      <c r="DQC1" s="203"/>
      <c r="DQG1" s="203"/>
      <c r="DQK1" s="203"/>
      <c r="DQO1" s="203"/>
      <c r="DQS1" s="203"/>
      <c r="DQW1" s="203"/>
      <c r="DRA1" s="203"/>
      <c r="DRE1" s="203"/>
      <c r="DRI1" s="203"/>
      <c r="DRM1" s="203"/>
      <c r="DRQ1" s="203"/>
      <c r="DRU1" s="203"/>
      <c r="DRY1" s="203"/>
      <c r="DSC1" s="203"/>
      <c r="DSG1" s="203"/>
      <c r="DSK1" s="203"/>
      <c r="DSO1" s="203"/>
      <c r="DSS1" s="203"/>
      <c r="DSW1" s="203"/>
      <c r="DTA1" s="203"/>
      <c r="DTE1" s="203"/>
      <c r="DTI1" s="203"/>
      <c r="DTM1" s="203"/>
      <c r="DTQ1" s="203"/>
      <c r="DTU1" s="203"/>
      <c r="DTY1" s="203"/>
      <c r="DUC1" s="203"/>
      <c r="DUG1" s="203"/>
      <c r="DUK1" s="203"/>
      <c r="DUO1" s="203"/>
      <c r="DUS1" s="203"/>
      <c r="DUW1" s="203"/>
      <c r="DVA1" s="203"/>
      <c r="DVE1" s="203"/>
      <c r="DVI1" s="203"/>
      <c r="DVM1" s="203"/>
      <c r="DVQ1" s="203"/>
      <c r="DVU1" s="203"/>
      <c r="DVY1" s="203"/>
      <c r="DWC1" s="203"/>
      <c r="DWG1" s="203"/>
      <c r="DWK1" s="203"/>
      <c r="DWO1" s="203"/>
      <c r="DWS1" s="203"/>
      <c r="DWW1" s="203"/>
      <c r="DXA1" s="203"/>
      <c r="DXE1" s="203"/>
      <c r="DXI1" s="203"/>
      <c r="DXM1" s="203"/>
      <c r="DXQ1" s="203"/>
      <c r="DXU1" s="203"/>
      <c r="DXY1" s="203"/>
      <c r="DYC1" s="203"/>
      <c r="DYG1" s="203"/>
      <c r="DYK1" s="203"/>
      <c r="DYO1" s="203"/>
      <c r="DYS1" s="203"/>
      <c r="DYW1" s="203"/>
      <c r="DZA1" s="203"/>
      <c r="DZE1" s="203"/>
      <c r="DZI1" s="203"/>
      <c r="DZM1" s="203"/>
      <c r="DZQ1" s="203"/>
      <c r="DZU1" s="203"/>
      <c r="DZY1" s="203"/>
      <c r="EAC1" s="203"/>
      <c r="EAG1" s="203"/>
      <c r="EAK1" s="203"/>
      <c r="EAO1" s="203"/>
      <c r="EAS1" s="203"/>
      <c r="EAW1" s="203"/>
      <c r="EBA1" s="203"/>
      <c r="EBE1" s="203"/>
      <c r="EBI1" s="203"/>
      <c r="EBM1" s="203"/>
      <c r="EBQ1" s="203"/>
      <c r="EBU1" s="203"/>
      <c r="EBY1" s="203"/>
      <c r="ECC1" s="203"/>
      <c r="ECG1" s="203"/>
      <c r="ECK1" s="203"/>
      <c r="ECO1" s="203"/>
      <c r="ECS1" s="203"/>
      <c r="ECW1" s="203"/>
      <c r="EDA1" s="203"/>
      <c r="EDE1" s="203"/>
      <c r="EDI1" s="203"/>
      <c r="EDM1" s="203"/>
      <c r="EDQ1" s="203"/>
      <c r="EDU1" s="203"/>
      <c r="EDY1" s="203"/>
      <c r="EEC1" s="203"/>
      <c r="EEG1" s="203"/>
      <c r="EEK1" s="203"/>
      <c r="EEO1" s="203"/>
      <c r="EES1" s="203"/>
      <c r="EEW1" s="203"/>
      <c r="EFA1" s="203"/>
      <c r="EFE1" s="203"/>
      <c r="EFI1" s="203"/>
      <c r="EFM1" s="203"/>
      <c r="EFQ1" s="203"/>
      <c r="EFU1" s="203"/>
      <c r="EFY1" s="203"/>
      <c r="EGC1" s="203"/>
      <c r="EGG1" s="203"/>
      <c r="EGK1" s="203"/>
      <c r="EGO1" s="203"/>
      <c r="EGS1" s="203"/>
      <c r="EGW1" s="203"/>
      <c r="EHA1" s="203"/>
      <c r="EHE1" s="203"/>
      <c r="EHI1" s="203"/>
      <c r="EHM1" s="203"/>
      <c r="EHQ1" s="203"/>
      <c r="EHU1" s="203"/>
      <c r="EHY1" s="203"/>
      <c r="EIC1" s="203"/>
      <c r="EIG1" s="203"/>
      <c r="EIK1" s="203"/>
      <c r="EIO1" s="203"/>
      <c r="EIS1" s="203"/>
      <c r="EIW1" s="203"/>
      <c r="EJA1" s="203"/>
      <c r="EJE1" s="203"/>
      <c r="EJI1" s="203"/>
      <c r="EJM1" s="203"/>
      <c r="EJQ1" s="203"/>
      <c r="EJU1" s="203"/>
      <c r="EJY1" s="203"/>
      <c r="EKC1" s="203"/>
      <c r="EKG1" s="203"/>
      <c r="EKK1" s="203"/>
      <c r="EKO1" s="203"/>
      <c r="EKS1" s="203"/>
      <c r="EKW1" s="203"/>
      <c r="ELA1" s="203"/>
      <c r="ELE1" s="203"/>
      <c r="ELI1" s="203"/>
      <c r="ELM1" s="203"/>
      <c r="ELQ1" s="203"/>
      <c r="ELU1" s="203"/>
      <c r="ELY1" s="203"/>
      <c r="EMC1" s="203"/>
      <c r="EMG1" s="203"/>
      <c r="EMK1" s="203"/>
      <c r="EMO1" s="203"/>
      <c r="EMS1" s="203"/>
      <c r="EMW1" s="203"/>
      <c r="ENA1" s="203"/>
      <c r="ENE1" s="203"/>
      <c r="ENI1" s="203"/>
      <c r="ENM1" s="203"/>
      <c r="ENQ1" s="203"/>
      <c r="ENU1" s="203"/>
      <c r="ENY1" s="203"/>
      <c r="EOC1" s="203"/>
      <c r="EOG1" s="203"/>
      <c r="EOK1" s="203"/>
      <c r="EOO1" s="203"/>
      <c r="EOS1" s="203"/>
      <c r="EOW1" s="203"/>
      <c r="EPA1" s="203"/>
      <c r="EPE1" s="203"/>
      <c r="EPI1" s="203"/>
      <c r="EPM1" s="203"/>
      <c r="EPQ1" s="203"/>
      <c r="EPU1" s="203"/>
      <c r="EPY1" s="203"/>
      <c r="EQC1" s="203"/>
      <c r="EQG1" s="203"/>
      <c r="EQK1" s="203"/>
      <c r="EQO1" s="203"/>
      <c r="EQS1" s="203"/>
      <c r="EQW1" s="203"/>
      <c r="ERA1" s="203"/>
      <c r="ERE1" s="203"/>
      <c r="ERI1" s="203"/>
      <c r="ERM1" s="203"/>
      <c r="ERQ1" s="203"/>
      <c r="ERU1" s="203"/>
      <c r="ERY1" s="203"/>
      <c r="ESC1" s="203"/>
      <c r="ESG1" s="203"/>
      <c r="ESK1" s="203"/>
      <c r="ESO1" s="203"/>
      <c r="ESS1" s="203"/>
      <c r="ESW1" s="203"/>
      <c r="ETA1" s="203"/>
      <c r="ETE1" s="203"/>
      <c r="ETI1" s="203"/>
      <c r="ETM1" s="203"/>
      <c r="ETQ1" s="203"/>
      <c r="ETU1" s="203"/>
      <c r="ETY1" s="203"/>
      <c r="EUC1" s="203"/>
      <c r="EUG1" s="203"/>
      <c r="EUK1" s="203"/>
      <c r="EUO1" s="203"/>
      <c r="EUS1" s="203"/>
      <c r="EUW1" s="203"/>
      <c r="EVA1" s="203"/>
      <c r="EVE1" s="203"/>
      <c r="EVI1" s="203"/>
      <c r="EVM1" s="203"/>
      <c r="EVQ1" s="203"/>
      <c r="EVU1" s="203"/>
      <c r="EVY1" s="203"/>
      <c r="EWC1" s="203"/>
      <c r="EWG1" s="203"/>
      <c r="EWK1" s="203"/>
      <c r="EWO1" s="203"/>
      <c r="EWS1" s="203"/>
      <c r="EWW1" s="203"/>
      <c r="EXA1" s="203"/>
      <c r="EXE1" s="203"/>
      <c r="EXI1" s="203"/>
      <c r="EXM1" s="203"/>
      <c r="EXQ1" s="203"/>
      <c r="EXU1" s="203"/>
      <c r="EXY1" s="203"/>
      <c r="EYC1" s="203"/>
      <c r="EYG1" s="203"/>
      <c r="EYK1" s="203"/>
      <c r="EYO1" s="203"/>
      <c r="EYS1" s="203"/>
      <c r="EYW1" s="203"/>
      <c r="EZA1" s="203"/>
      <c r="EZE1" s="203"/>
      <c r="EZI1" s="203"/>
      <c r="EZM1" s="203"/>
      <c r="EZQ1" s="203"/>
      <c r="EZU1" s="203"/>
      <c r="EZY1" s="203"/>
      <c r="FAC1" s="203"/>
      <c r="FAG1" s="203"/>
      <c r="FAK1" s="203"/>
      <c r="FAO1" s="203"/>
      <c r="FAS1" s="203"/>
      <c r="FAW1" s="203"/>
      <c r="FBA1" s="203"/>
      <c r="FBE1" s="203"/>
      <c r="FBI1" s="203"/>
      <c r="FBM1" s="203"/>
      <c r="FBQ1" s="203"/>
      <c r="FBU1" s="203"/>
      <c r="FBY1" s="203"/>
      <c r="FCC1" s="203"/>
      <c r="FCG1" s="203"/>
      <c r="FCK1" s="203"/>
      <c r="FCO1" s="203"/>
      <c r="FCS1" s="203"/>
      <c r="FCW1" s="203"/>
      <c r="FDA1" s="203"/>
      <c r="FDE1" s="203"/>
      <c r="FDI1" s="203"/>
      <c r="FDM1" s="203"/>
      <c r="FDQ1" s="203"/>
      <c r="FDU1" s="203"/>
      <c r="FDY1" s="203"/>
      <c r="FEC1" s="203"/>
      <c r="FEG1" s="203"/>
      <c r="FEK1" s="203"/>
      <c r="FEO1" s="203"/>
      <c r="FES1" s="203"/>
      <c r="FEW1" s="203"/>
      <c r="FFA1" s="203"/>
      <c r="FFE1" s="203"/>
      <c r="FFI1" s="203"/>
      <c r="FFM1" s="203"/>
      <c r="FFQ1" s="203"/>
      <c r="FFU1" s="203"/>
      <c r="FFY1" s="203"/>
      <c r="FGC1" s="203"/>
      <c r="FGG1" s="203"/>
      <c r="FGK1" s="203"/>
      <c r="FGO1" s="203"/>
      <c r="FGS1" s="203"/>
      <c r="FGW1" s="203"/>
      <c r="FHA1" s="203"/>
      <c r="FHE1" s="203"/>
      <c r="FHI1" s="203"/>
      <c r="FHM1" s="203"/>
      <c r="FHQ1" s="203"/>
      <c r="FHU1" s="203"/>
      <c r="FHY1" s="203"/>
      <c r="FIC1" s="203"/>
      <c r="FIG1" s="203"/>
      <c r="FIK1" s="203"/>
      <c r="FIO1" s="203"/>
      <c r="FIS1" s="203"/>
      <c r="FIW1" s="203"/>
      <c r="FJA1" s="203"/>
      <c r="FJE1" s="203"/>
      <c r="FJI1" s="203"/>
      <c r="FJM1" s="203"/>
      <c r="FJQ1" s="203"/>
      <c r="FJU1" s="203"/>
      <c r="FJY1" s="203"/>
      <c r="FKC1" s="203"/>
      <c r="FKG1" s="203"/>
      <c r="FKK1" s="203"/>
      <c r="FKO1" s="203"/>
      <c r="FKS1" s="203"/>
      <c r="FKW1" s="203"/>
      <c r="FLA1" s="203"/>
      <c r="FLE1" s="203"/>
      <c r="FLI1" s="203"/>
      <c r="FLM1" s="203"/>
      <c r="FLQ1" s="203"/>
      <c r="FLU1" s="203"/>
      <c r="FLY1" s="203"/>
      <c r="FMC1" s="203"/>
      <c r="FMG1" s="203"/>
      <c r="FMK1" s="203"/>
      <c r="FMO1" s="203"/>
      <c r="FMS1" s="203"/>
      <c r="FMW1" s="203"/>
      <c r="FNA1" s="203"/>
      <c r="FNE1" s="203"/>
      <c r="FNI1" s="203"/>
      <c r="FNM1" s="203"/>
      <c r="FNQ1" s="203"/>
      <c r="FNU1" s="203"/>
      <c r="FNY1" s="203"/>
      <c r="FOC1" s="203"/>
      <c r="FOG1" s="203"/>
      <c r="FOK1" s="203"/>
      <c r="FOO1" s="203"/>
      <c r="FOS1" s="203"/>
      <c r="FOW1" s="203"/>
      <c r="FPA1" s="203"/>
      <c r="FPE1" s="203"/>
      <c r="FPI1" s="203"/>
      <c r="FPM1" s="203"/>
      <c r="FPQ1" s="203"/>
      <c r="FPU1" s="203"/>
      <c r="FPY1" s="203"/>
      <c r="FQC1" s="203"/>
      <c r="FQG1" s="203"/>
      <c r="FQK1" s="203"/>
      <c r="FQO1" s="203"/>
      <c r="FQS1" s="203"/>
      <c r="FQW1" s="203"/>
      <c r="FRA1" s="203"/>
      <c r="FRE1" s="203"/>
      <c r="FRI1" s="203"/>
      <c r="FRM1" s="203"/>
      <c r="FRQ1" s="203"/>
      <c r="FRU1" s="203"/>
      <c r="FRY1" s="203"/>
      <c r="FSC1" s="203"/>
      <c r="FSG1" s="203"/>
      <c r="FSK1" s="203"/>
      <c r="FSO1" s="203"/>
      <c r="FSS1" s="203"/>
      <c r="FSW1" s="203"/>
      <c r="FTA1" s="203"/>
      <c r="FTE1" s="203"/>
      <c r="FTI1" s="203"/>
      <c r="FTM1" s="203"/>
      <c r="FTQ1" s="203"/>
      <c r="FTU1" s="203"/>
      <c r="FTY1" s="203"/>
      <c r="FUC1" s="203"/>
      <c r="FUG1" s="203"/>
      <c r="FUK1" s="203"/>
      <c r="FUO1" s="203"/>
      <c r="FUS1" s="203"/>
      <c r="FUW1" s="203"/>
      <c r="FVA1" s="203"/>
      <c r="FVE1" s="203"/>
      <c r="FVI1" s="203"/>
      <c r="FVM1" s="203"/>
      <c r="FVQ1" s="203"/>
      <c r="FVU1" s="203"/>
      <c r="FVY1" s="203"/>
      <c r="FWC1" s="203"/>
      <c r="FWG1" s="203"/>
      <c r="FWK1" s="203"/>
      <c r="FWO1" s="203"/>
      <c r="FWS1" s="203"/>
      <c r="FWW1" s="203"/>
      <c r="FXA1" s="203"/>
      <c r="FXE1" s="203"/>
      <c r="FXI1" s="203"/>
      <c r="FXM1" s="203"/>
      <c r="FXQ1" s="203"/>
      <c r="FXU1" s="203"/>
      <c r="FXY1" s="203"/>
      <c r="FYC1" s="203"/>
      <c r="FYG1" s="203"/>
      <c r="FYK1" s="203"/>
      <c r="FYO1" s="203"/>
      <c r="FYS1" s="203"/>
      <c r="FYW1" s="203"/>
      <c r="FZA1" s="203"/>
      <c r="FZE1" s="203"/>
      <c r="FZI1" s="203"/>
      <c r="FZM1" s="203"/>
      <c r="FZQ1" s="203"/>
      <c r="FZU1" s="203"/>
      <c r="FZY1" s="203"/>
      <c r="GAC1" s="203"/>
      <c r="GAG1" s="203"/>
      <c r="GAK1" s="203"/>
      <c r="GAO1" s="203"/>
      <c r="GAS1" s="203"/>
      <c r="GAW1" s="203"/>
      <c r="GBA1" s="203"/>
      <c r="GBE1" s="203"/>
      <c r="GBI1" s="203"/>
      <c r="GBM1" s="203"/>
      <c r="GBQ1" s="203"/>
      <c r="GBU1" s="203"/>
      <c r="GBY1" s="203"/>
      <c r="GCC1" s="203"/>
      <c r="GCG1" s="203"/>
      <c r="GCK1" s="203"/>
      <c r="GCO1" s="203"/>
      <c r="GCS1" s="203"/>
      <c r="GCW1" s="203"/>
      <c r="GDA1" s="203"/>
      <c r="GDE1" s="203"/>
      <c r="GDI1" s="203"/>
      <c r="GDM1" s="203"/>
      <c r="GDQ1" s="203"/>
      <c r="GDU1" s="203"/>
      <c r="GDY1" s="203"/>
      <c r="GEC1" s="203"/>
      <c r="GEG1" s="203"/>
      <c r="GEK1" s="203"/>
      <c r="GEO1" s="203"/>
      <c r="GES1" s="203"/>
      <c r="GEW1" s="203"/>
      <c r="GFA1" s="203"/>
      <c r="GFE1" s="203"/>
      <c r="GFI1" s="203"/>
      <c r="GFM1" s="203"/>
      <c r="GFQ1" s="203"/>
      <c r="GFU1" s="203"/>
      <c r="GFY1" s="203"/>
      <c r="GGC1" s="203"/>
      <c r="GGG1" s="203"/>
      <c r="GGK1" s="203"/>
      <c r="GGO1" s="203"/>
      <c r="GGS1" s="203"/>
      <c r="GGW1" s="203"/>
      <c r="GHA1" s="203"/>
      <c r="GHE1" s="203"/>
      <c r="GHI1" s="203"/>
      <c r="GHM1" s="203"/>
      <c r="GHQ1" s="203"/>
      <c r="GHU1" s="203"/>
      <c r="GHY1" s="203"/>
      <c r="GIC1" s="203"/>
      <c r="GIG1" s="203"/>
      <c r="GIK1" s="203"/>
      <c r="GIO1" s="203"/>
      <c r="GIS1" s="203"/>
      <c r="GIW1" s="203"/>
      <c r="GJA1" s="203"/>
      <c r="GJE1" s="203"/>
      <c r="GJI1" s="203"/>
      <c r="GJM1" s="203"/>
      <c r="GJQ1" s="203"/>
      <c r="GJU1" s="203"/>
      <c r="GJY1" s="203"/>
      <c r="GKC1" s="203"/>
      <c r="GKG1" s="203"/>
      <c r="GKK1" s="203"/>
      <c r="GKO1" s="203"/>
      <c r="GKS1" s="203"/>
      <c r="GKW1" s="203"/>
      <c r="GLA1" s="203"/>
      <c r="GLE1" s="203"/>
      <c r="GLI1" s="203"/>
      <c r="GLM1" s="203"/>
      <c r="GLQ1" s="203"/>
      <c r="GLU1" s="203"/>
      <c r="GLY1" s="203"/>
      <c r="GMC1" s="203"/>
      <c r="GMG1" s="203"/>
      <c r="GMK1" s="203"/>
      <c r="GMO1" s="203"/>
      <c r="GMS1" s="203"/>
      <c r="GMW1" s="203"/>
      <c r="GNA1" s="203"/>
      <c r="GNE1" s="203"/>
      <c r="GNI1" s="203"/>
      <c r="GNM1" s="203"/>
      <c r="GNQ1" s="203"/>
      <c r="GNU1" s="203"/>
      <c r="GNY1" s="203"/>
      <c r="GOC1" s="203"/>
      <c r="GOG1" s="203"/>
      <c r="GOK1" s="203"/>
      <c r="GOO1" s="203"/>
      <c r="GOS1" s="203"/>
      <c r="GOW1" s="203"/>
      <c r="GPA1" s="203"/>
      <c r="GPE1" s="203"/>
      <c r="GPI1" s="203"/>
      <c r="GPM1" s="203"/>
      <c r="GPQ1" s="203"/>
      <c r="GPU1" s="203"/>
      <c r="GPY1" s="203"/>
      <c r="GQC1" s="203"/>
      <c r="GQG1" s="203"/>
      <c r="GQK1" s="203"/>
      <c r="GQO1" s="203"/>
      <c r="GQS1" s="203"/>
      <c r="GQW1" s="203"/>
      <c r="GRA1" s="203"/>
      <c r="GRE1" s="203"/>
      <c r="GRI1" s="203"/>
      <c r="GRM1" s="203"/>
      <c r="GRQ1" s="203"/>
      <c r="GRU1" s="203"/>
      <c r="GRY1" s="203"/>
      <c r="GSC1" s="203"/>
      <c r="GSG1" s="203"/>
      <c r="GSK1" s="203"/>
      <c r="GSO1" s="203"/>
      <c r="GSS1" s="203"/>
      <c r="GSW1" s="203"/>
      <c r="GTA1" s="203"/>
      <c r="GTE1" s="203"/>
      <c r="GTI1" s="203"/>
      <c r="GTM1" s="203"/>
      <c r="GTQ1" s="203"/>
      <c r="GTU1" s="203"/>
      <c r="GTY1" s="203"/>
      <c r="GUC1" s="203"/>
      <c r="GUG1" s="203"/>
      <c r="GUK1" s="203"/>
      <c r="GUO1" s="203"/>
      <c r="GUS1" s="203"/>
      <c r="GUW1" s="203"/>
      <c r="GVA1" s="203"/>
      <c r="GVE1" s="203"/>
      <c r="GVI1" s="203"/>
      <c r="GVM1" s="203"/>
      <c r="GVQ1" s="203"/>
      <c r="GVU1" s="203"/>
      <c r="GVY1" s="203"/>
      <c r="GWC1" s="203"/>
      <c r="GWG1" s="203"/>
      <c r="GWK1" s="203"/>
      <c r="GWO1" s="203"/>
      <c r="GWS1" s="203"/>
      <c r="GWW1" s="203"/>
      <c r="GXA1" s="203"/>
      <c r="GXE1" s="203"/>
      <c r="GXI1" s="203"/>
      <c r="GXM1" s="203"/>
      <c r="GXQ1" s="203"/>
      <c r="GXU1" s="203"/>
      <c r="GXY1" s="203"/>
      <c r="GYC1" s="203"/>
      <c r="GYG1" s="203"/>
      <c r="GYK1" s="203"/>
      <c r="GYO1" s="203"/>
      <c r="GYS1" s="203"/>
      <c r="GYW1" s="203"/>
      <c r="GZA1" s="203"/>
      <c r="GZE1" s="203"/>
      <c r="GZI1" s="203"/>
      <c r="GZM1" s="203"/>
      <c r="GZQ1" s="203"/>
      <c r="GZU1" s="203"/>
      <c r="GZY1" s="203"/>
      <c r="HAC1" s="203"/>
      <c r="HAG1" s="203"/>
      <c r="HAK1" s="203"/>
      <c r="HAO1" s="203"/>
      <c r="HAS1" s="203"/>
      <c r="HAW1" s="203"/>
      <c r="HBA1" s="203"/>
      <c r="HBE1" s="203"/>
      <c r="HBI1" s="203"/>
      <c r="HBM1" s="203"/>
      <c r="HBQ1" s="203"/>
      <c r="HBU1" s="203"/>
      <c r="HBY1" s="203"/>
      <c r="HCC1" s="203"/>
      <c r="HCG1" s="203"/>
      <c r="HCK1" s="203"/>
      <c r="HCO1" s="203"/>
      <c r="HCS1" s="203"/>
      <c r="HCW1" s="203"/>
      <c r="HDA1" s="203"/>
      <c r="HDE1" s="203"/>
      <c r="HDI1" s="203"/>
      <c r="HDM1" s="203"/>
      <c r="HDQ1" s="203"/>
      <c r="HDU1" s="203"/>
      <c r="HDY1" s="203"/>
      <c r="HEC1" s="203"/>
      <c r="HEG1" s="203"/>
      <c r="HEK1" s="203"/>
      <c r="HEO1" s="203"/>
      <c r="HES1" s="203"/>
      <c r="HEW1" s="203"/>
      <c r="HFA1" s="203"/>
      <c r="HFE1" s="203"/>
      <c r="HFI1" s="203"/>
      <c r="HFM1" s="203"/>
      <c r="HFQ1" s="203"/>
      <c r="HFU1" s="203"/>
      <c r="HFY1" s="203"/>
      <c r="HGC1" s="203"/>
      <c r="HGG1" s="203"/>
      <c r="HGK1" s="203"/>
      <c r="HGO1" s="203"/>
      <c r="HGS1" s="203"/>
      <c r="HGW1" s="203"/>
      <c r="HHA1" s="203"/>
      <c r="HHE1" s="203"/>
      <c r="HHI1" s="203"/>
      <c r="HHM1" s="203"/>
      <c r="HHQ1" s="203"/>
      <c r="HHU1" s="203"/>
      <c r="HHY1" s="203"/>
      <c r="HIC1" s="203"/>
      <c r="HIG1" s="203"/>
      <c r="HIK1" s="203"/>
      <c r="HIO1" s="203"/>
      <c r="HIS1" s="203"/>
      <c r="HIW1" s="203"/>
      <c r="HJA1" s="203"/>
      <c r="HJE1" s="203"/>
      <c r="HJI1" s="203"/>
      <c r="HJM1" s="203"/>
      <c r="HJQ1" s="203"/>
      <c r="HJU1" s="203"/>
      <c r="HJY1" s="203"/>
      <c r="HKC1" s="203"/>
      <c r="HKG1" s="203"/>
      <c r="HKK1" s="203"/>
      <c r="HKO1" s="203"/>
      <c r="HKS1" s="203"/>
      <c r="HKW1" s="203"/>
      <c r="HLA1" s="203"/>
      <c r="HLE1" s="203"/>
      <c r="HLI1" s="203"/>
      <c r="HLM1" s="203"/>
      <c r="HLQ1" s="203"/>
      <c r="HLU1" s="203"/>
      <c r="HLY1" s="203"/>
      <c r="HMC1" s="203"/>
      <c r="HMG1" s="203"/>
      <c r="HMK1" s="203"/>
      <c r="HMO1" s="203"/>
      <c r="HMS1" s="203"/>
      <c r="HMW1" s="203"/>
      <c r="HNA1" s="203"/>
      <c r="HNE1" s="203"/>
      <c r="HNI1" s="203"/>
      <c r="HNM1" s="203"/>
      <c r="HNQ1" s="203"/>
      <c r="HNU1" s="203"/>
      <c r="HNY1" s="203"/>
      <c r="HOC1" s="203"/>
      <c r="HOG1" s="203"/>
      <c r="HOK1" s="203"/>
      <c r="HOO1" s="203"/>
      <c r="HOS1" s="203"/>
      <c r="HOW1" s="203"/>
      <c r="HPA1" s="203"/>
      <c r="HPE1" s="203"/>
      <c r="HPI1" s="203"/>
      <c r="HPM1" s="203"/>
      <c r="HPQ1" s="203"/>
      <c r="HPU1" s="203"/>
      <c r="HPY1" s="203"/>
      <c r="HQC1" s="203"/>
      <c r="HQG1" s="203"/>
      <c r="HQK1" s="203"/>
      <c r="HQO1" s="203"/>
      <c r="HQS1" s="203"/>
      <c r="HQW1" s="203"/>
      <c r="HRA1" s="203"/>
      <c r="HRE1" s="203"/>
      <c r="HRI1" s="203"/>
      <c r="HRM1" s="203"/>
      <c r="HRQ1" s="203"/>
      <c r="HRU1" s="203"/>
      <c r="HRY1" s="203"/>
      <c r="HSC1" s="203"/>
      <c r="HSG1" s="203"/>
      <c r="HSK1" s="203"/>
      <c r="HSO1" s="203"/>
      <c r="HSS1" s="203"/>
      <c r="HSW1" s="203"/>
      <c r="HTA1" s="203"/>
      <c r="HTE1" s="203"/>
      <c r="HTI1" s="203"/>
      <c r="HTM1" s="203"/>
      <c r="HTQ1" s="203"/>
      <c r="HTU1" s="203"/>
      <c r="HTY1" s="203"/>
      <c r="HUC1" s="203"/>
      <c r="HUG1" s="203"/>
      <c r="HUK1" s="203"/>
      <c r="HUO1" s="203"/>
      <c r="HUS1" s="203"/>
      <c r="HUW1" s="203"/>
      <c r="HVA1" s="203"/>
      <c r="HVE1" s="203"/>
      <c r="HVI1" s="203"/>
      <c r="HVM1" s="203"/>
      <c r="HVQ1" s="203"/>
      <c r="HVU1" s="203"/>
      <c r="HVY1" s="203"/>
      <c r="HWC1" s="203"/>
      <c r="HWG1" s="203"/>
      <c r="HWK1" s="203"/>
      <c r="HWO1" s="203"/>
      <c r="HWS1" s="203"/>
      <c r="HWW1" s="203"/>
      <c r="HXA1" s="203"/>
      <c r="HXE1" s="203"/>
      <c r="HXI1" s="203"/>
      <c r="HXM1" s="203"/>
      <c r="HXQ1" s="203"/>
      <c r="HXU1" s="203"/>
      <c r="HXY1" s="203"/>
      <c r="HYC1" s="203"/>
      <c r="HYG1" s="203"/>
      <c r="HYK1" s="203"/>
      <c r="HYO1" s="203"/>
      <c r="HYS1" s="203"/>
      <c r="HYW1" s="203"/>
      <c r="HZA1" s="203"/>
      <c r="HZE1" s="203"/>
      <c r="HZI1" s="203"/>
      <c r="HZM1" s="203"/>
      <c r="HZQ1" s="203"/>
      <c r="HZU1" s="203"/>
      <c r="HZY1" s="203"/>
      <c r="IAC1" s="203"/>
      <c r="IAG1" s="203"/>
      <c r="IAK1" s="203"/>
      <c r="IAO1" s="203"/>
      <c r="IAS1" s="203"/>
      <c r="IAW1" s="203"/>
      <c r="IBA1" s="203"/>
      <c r="IBE1" s="203"/>
      <c r="IBI1" s="203"/>
      <c r="IBM1" s="203"/>
      <c r="IBQ1" s="203"/>
      <c r="IBU1" s="203"/>
      <c r="IBY1" s="203"/>
      <c r="ICC1" s="203"/>
      <c r="ICG1" s="203"/>
      <c r="ICK1" s="203"/>
      <c r="ICO1" s="203"/>
      <c r="ICS1" s="203"/>
      <c r="ICW1" s="203"/>
      <c r="IDA1" s="203"/>
      <c r="IDE1" s="203"/>
      <c r="IDI1" s="203"/>
      <c r="IDM1" s="203"/>
      <c r="IDQ1" s="203"/>
      <c r="IDU1" s="203"/>
      <c r="IDY1" s="203"/>
      <c r="IEC1" s="203"/>
      <c r="IEG1" s="203"/>
      <c r="IEK1" s="203"/>
      <c r="IEO1" s="203"/>
      <c r="IES1" s="203"/>
      <c r="IEW1" s="203"/>
      <c r="IFA1" s="203"/>
      <c r="IFE1" s="203"/>
      <c r="IFI1" s="203"/>
      <c r="IFM1" s="203"/>
      <c r="IFQ1" s="203"/>
      <c r="IFU1" s="203"/>
      <c r="IFY1" s="203"/>
      <c r="IGC1" s="203"/>
      <c r="IGG1" s="203"/>
      <c r="IGK1" s="203"/>
      <c r="IGO1" s="203"/>
      <c r="IGS1" s="203"/>
      <c r="IGW1" s="203"/>
      <c r="IHA1" s="203"/>
      <c r="IHE1" s="203"/>
      <c r="IHI1" s="203"/>
      <c r="IHM1" s="203"/>
      <c r="IHQ1" s="203"/>
      <c r="IHU1" s="203"/>
      <c r="IHY1" s="203"/>
      <c r="IIC1" s="203"/>
      <c r="IIG1" s="203"/>
      <c r="IIK1" s="203"/>
      <c r="IIO1" s="203"/>
      <c r="IIS1" s="203"/>
      <c r="IIW1" s="203"/>
      <c r="IJA1" s="203"/>
      <c r="IJE1" s="203"/>
      <c r="IJI1" s="203"/>
      <c r="IJM1" s="203"/>
      <c r="IJQ1" s="203"/>
      <c r="IJU1" s="203"/>
      <c r="IJY1" s="203"/>
      <c r="IKC1" s="203"/>
      <c r="IKG1" s="203"/>
      <c r="IKK1" s="203"/>
      <c r="IKO1" s="203"/>
      <c r="IKS1" s="203"/>
      <c r="IKW1" s="203"/>
      <c r="ILA1" s="203"/>
      <c r="ILE1" s="203"/>
      <c r="ILI1" s="203"/>
      <c r="ILM1" s="203"/>
      <c r="ILQ1" s="203"/>
      <c r="ILU1" s="203"/>
      <c r="ILY1" s="203"/>
      <c r="IMC1" s="203"/>
      <c r="IMG1" s="203"/>
      <c r="IMK1" s="203"/>
      <c r="IMO1" s="203"/>
      <c r="IMS1" s="203"/>
      <c r="IMW1" s="203"/>
      <c r="INA1" s="203"/>
      <c r="INE1" s="203"/>
      <c r="INI1" s="203"/>
      <c r="INM1" s="203"/>
      <c r="INQ1" s="203"/>
      <c r="INU1" s="203"/>
      <c r="INY1" s="203"/>
      <c r="IOC1" s="203"/>
      <c r="IOG1" s="203"/>
      <c r="IOK1" s="203"/>
      <c r="IOO1" s="203"/>
      <c r="IOS1" s="203"/>
      <c r="IOW1" s="203"/>
      <c r="IPA1" s="203"/>
      <c r="IPE1" s="203"/>
      <c r="IPI1" s="203"/>
      <c r="IPM1" s="203"/>
      <c r="IPQ1" s="203"/>
      <c r="IPU1" s="203"/>
      <c r="IPY1" s="203"/>
      <c r="IQC1" s="203"/>
      <c r="IQG1" s="203"/>
      <c r="IQK1" s="203"/>
      <c r="IQO1" s="203"/>
      <c r="IQS1" s="203"/>
      <c r="IQW1" s="203"/>
      <c r="IRA1" s="203"/>
      <c r="IRE1" s="203"/>
      <c r="IRI1" s="203"/>
      <c r="IRM1" s="203"/>
      <c r="IRQ1" s="203"/>
      <c r="IRU1" s="203"/>
      <c r="IRY1" s="203"/>
      <c r="ISC1" s="203"/>
      <c r="ISG1" s="203"/>
      <c r="ISK1" s="203"/>
      <c r="ISO1" s="203"/>
      <c r="ISS1" s="203"/>
      <c r="ISW1" s="203"/>
      <c r="ITA1" s="203"/>
      <c r="ITE1" s="203"/>
      <c r="ITI1" s="203"/>
      <c r="ITM1" s="203"/>
      <c r="ITQ1" s="203"/>
      <c r="ITU1" s="203"/>
      <c r="ITY1" s="203"/>
      <c r="IUC1" s="203"/>
      <c r="IUG1" s="203"/>
      <c r="IUK1" s="203"/>
      <c r="IUO1" s="203"/>
      <c r="IUS1" s="203"/>
      <c r="IUW1" s="203"/>
      <c r="IVA1" s="203"/>
      <c r="IVE1" s="203"/>
      <c r="IVI1" s="203"/>
      <c r="IVM1" s="203"/>
      <c r="IVQ1" s="203"/>
      <c r="IVU1" s="203"/>
      <c r="IVY1" s="203"/>
      <c r="IWC1" s="203"/>
      <c r="IWG1" s="203"/>
      <c r="IWK1" s="203"/>
      <c r="IWO1" s="203"/>
      <c r="IWS1" s="203"/>
      <c r="IWW1" s="203"/>
      <c r="IXA1" s="203"/>
      <c r="IXE1" s="203"/>
      <c r="IXI1" s="203"/>
      <c r="IXM1" s="203"/>
      <c r="IXQ1" s="203"/>
      <c r="IXU1" s="203"/>
      <c r="IXY1" s="203"/>
      <c r="IYC1" s="203"/>
      <c r="IYG1" s="203"/>
      <c r="IYK1" s="203"/>
      <c r="IYO1" s="203"/>
      <c r="IYS1" s="203"/>
      <c r="IYW1" s="203"/>
      <c r="IZA1" s="203"/>
      <c r="IZE1" s="203"/>
      <c r="IZI1" s="203"/>
      <c r="IZM1" s="203"/>
      <c r="IZQ1" s="203"/>
      <c r="IZU1" s="203"/>
      <c r="IZY1" s="203"/>
      <c r="JAC1" s="203"/>
      <c r="JAG1" s="203"/>
      <c r="JAK1" s="203"/>
      <c r="JAO1" s="203"/>
      <c r="JAS1" s="203"/>
      <c r="JAW1" s="203"/>
      <c r="JBA1" s="203"/>
      <c r="JBE1" s="203"/>
      <c r="JBI1" s="203"/>
      <c r="JBM1" s="203"/>
      <c r="JBQ1" s="203"/>
      <c r="JBU1" s="203"/>
      <c r="JBY1" s="203"/>
      <c r="JCC1" s="203"/>
      <c r="JCG1" s="203"/>
      <c r="JCK1" s="203"/>
      <c r="JCO1" s="203"/>
      <c r="JCS1" s="203"/>
      <c r="JCW1" s="203"/>
      <c r="JDA1" s="203"/>
      <c r="JDE1" s="203"/>
      <c r="JDI1" s="203"/>
      <c r="JDM1" s="203"/>
      <c r="JDQ1" s="203"/>
      <c r="JDU1" s="203"/>
      <c r="JDY1" s="203"/>
      <c r="JEC1" s="203"/>
      <c r="JEG1" s="203"/>
      <c r="JEK1" s="203"/>
      <c r="JEO1" s="203"/>
      <c r="JES1" s="203"/>
      <c r="JEW1" s="203"/>
      <c r="JFA1" s="203"/>
      <c r="JFE1" s="203"/>
      <c r="JFI1" s="203"/>
      <c r="JFM1" s="203"/>
      <c r="JFQ1" s="203"/>
      <c r="JFU1" s="203"/>
      <c r="JFY1" s="203"/>
      <c r="JGC1" s="203"/>
      <c r="JGG1" s="203"/>
      <c r="JGK1" s="203"/>
      <c r="JGO1" s="203"/>
      <c r="JGS1" s="203"/>
      <c r="JGW1" s="203"/>
      <c r="JHA1" s="203"/>
      <c r="JHE1" s="203"/>
      <c r="JHI1" s="203"/>
      <c r="JHM1" s="203"/>
      <c r="JHQ1" s="203"/>
      <c r="JHU1" s="203"/>
      <c r="JHY1" s="203"/>
      <c r="JIC1" s="203"/>
      <c r="JIG1" s="203"/>
      <c r="JIK1" s="203"/>
      <c r="JIO1" s="203"/>
      <c r="JIS1" s="203"/>
      <c r="JIW1" s="203"/>
      <c r="JJA1" s="203"/>
      <c r="JJE1" s="203"/>
      <c r="JJI1" s="203"/>
      <c r="JJM1" s="203"/>
      <c r="JJQ1" s="203"/>
      <c r="JJU1" s="203"/>
      <c r="JJY1" s="203"/>
      <c r="JKC1" s="203"/>
      <c r="JKG1" s="203"/>
      <c r="JKK1" s="203"/>
      <c r="JKO1" s="203"/>
      <c r="JKS1" s="203"/>
      <c r="JKW1" s="203"/>
      <c r="JLA1" s="203"/>
      <c r="JLE1" s="203"/>
      <c r="JLI1" s="203"/>
      <c r="JLM1" s="203"/>
      <c r="JLQ1" s="203"/>
      <c r="JLU1" s="203"/>
      <c r="JLY1" s="203"/>
      <c r="JMC1" s="203"/>
      <c r="JMG1" s="203"/>
      <c r="JMK1" s="203"/>
      <c r="JMO1" s="203"/>
      <c r="JMS1" s="203"/>
      <c r="JMW1" s="203"/>
      <c r="JNA1" s="203"/>
      <c r="JNE1" s="203"/>
      <c r="JNI1" s="203"/>
      <c r="JNM1" s="203"/>
      <c r="JNQ1" s="203"/>
      <c r="JNU1" s="203"/>
      <c r="JNY1" s="203"/>
      <c r="JOC1" s="203"/>
      <c r="JOG1" s="203"/>
      <c r="JOK1" s="203"/>
      <c r="JOO1" s="203"/>
      <c r="JOS1" s="203"/>
      <c r="JOW1" s="203"/>
      <c r="JPA1" s="203"/>
      <c r="JPE1" s="203"/>
      <c r="JPI1" s="203"/>
      <c r="JPM1" s="203"/>
      <c r="JPQ1" s="203"/>
      <c r="JPU1" s="203"/>
      <c r="JPY1" s="203"/>
      <c r="JQC1" s="203"/>
      <c r="JQG1" s="203"/>
      <c r="JQK1" s="203"/>
      <c r="JQO1" s="203"/>
      <c r="JQS1" s="203"/>
      <c r="JQW1" s="203"/>
      <c r="JRA1" s="203"/>
      <c r="JRE1" s="203"/>
      <c r="JRI1" s="203"/>
      <c r="JRM1" s="203"/>
      <c r="JRQ1" s="203"/>
      <c r="JRU1" s="203"/>
      <c r="JRY1" s="203"/>
      <c r="JSC1" s="203"/>
      <c r="JSG1" s="203"/>
      <c r="JSK1" s="203"/>
      <c r="JSO1" s="203"/>
      <c r="JSS1" s="203"/>
      <c r="JSW1" s="203"/>
      <c r="JTA1" s="203"/>
      <c r="JTE1" s="203"/>
      <c r="JTI1" s="203"/>
      <c r="JTM1" s="203"/>
      <c r="JTQ1" s="203"/>
      <c r="JTU1" s="203"/>
      <c r="JTY1" s="203"/>
      <c r="JUC1" s="203"/>
      <c r="JUG1" s="203"/>
      <c r="JUK1" s="203"/>
      <c r="JUO1" s="203"/>
      <c r="JUS1" s="203"/>
      <c r="JUW1" s="203"/>
      <c r="JVA1" s="203"/>
      <c r="JVE1" s="203"/>
      <c r="JVI1" s="203"/>
      <c r="JVM1" s="203"/>
      <c r="JVQ1" s="203"/>
      <c r="JVU1" s="203"/>
      <c r="JVY1" s="203"/>
      <c r="JWC1" s="203"/>
      <c r="JWG1" s="203"/>
      <c r="JWK1" s="203"/>
      <c r="JWO1" s="203"/>
      <c r="JWS1" s="203"/>
      <c r="JWW1" s="203"/>
      <c r="JXA1" s="203"/>
      <c r="JXE1" s="203"/>
      <c r="JXI1" s="203"/>
      <c r="JXM1" s="203"/>
      <c r="JXQ1" s="203"/>
      <c r="JXU1" s="203"/>
      <c r="JXY1" s="203"/>
      <c r="JYC1" s="203"/>
      <c r="JYG1" s="203"/>
      <c r="JYK1" s="203"/>
      <c r="JYO1" s="203"/>
      <c r="JYS1" s="203"/>
      <c r="JYW1" s="203"/>
      <c r="JZA1" s="203"/>
      <c r="JZE1" s="203"/>
      <c r="JZI1" s="203"/>
      <c r="JZM1" s="203"/>
      <c r="JZQ1" s="203"/>
      <c r="JZU1" s="203"/>
      <c r="JZY1" s="203"/>
      <c r="KAC1" s="203"/>
      <c r="KAG1" s="203"/>
      <c r="KAK1" s="203"/>
      <c r="KAO1" s="203"/>
      <c r="KAS1" s="203"/>
      <c r="KAW1" s="203"/>
      <c r="KBA1" s="203"/>
      <c r="KBE1" s="203"/>
      <c r="KBI1" s="203"/>
      <c r="KBM1" s="203"/>
      <c r="KBQ1" s="203"/>
      <c r="KBU1" s="203"/>
      <c r="KBY1" s="203"/>
      <c r="KCC1" s="203"/>
      <c r="KCG1" s="203"/>
      <c r="KCK1" s="203"/>
      <c r="KCO1" s="203"/>
      <c r="KCS1" s="203"/>
      <c r="KCW1" s="203"/>
      <c r="KDA1" s="203"/>
      <c r="KDE1" s="203"/>
      <c r="KDI1" s="203"/>
      <c r="KDM1" s="203"/>
      <c r="KDQ1" s="203"/>
      <c r="KDU1" s="203"/>
      <c r="KDY1" s="203"/>
      <c r="KEC1" s="203"/>
      <c r="KEG1" s="203"/>
      <c r="KEK1" s="203"/>
      <c r="KEO1" s="203"/>
      <c r="KES1" s="203"/>
      <c r="KEW1" s="203"/>
      <c r="KFA1" s="203"/>
      <c r="KFE1" s="203"/>
      <c r="KFI1" s="203"/>
      <c r="KFM1" s="203"/>
      <c r="KFQ1" s="203"/>
      <c r="KFU1" s="203"/>
      <c r="KFY1" s="203"/>
      <c r="KGC1" s="203"/>
      <c r="KGG1" s="203"/>
      <c r="KGK1" s="203"/>
      <c r="KGO1" s="203"/>
      <c r="KGS1" s="203"/>
      <c r="KGW1" s="203"/>
      <c r="KHA1" s="203"/>
      <c r="KHE1" s="203"/>
      <c r="KHI1" s="203"/>
      <c r="KHM1" s="203"/>
      <c r="KHQ1" s="203"/>
      <c r="KHU1" s="203"/>
      <c r="KHY1" s="203"/>
      <c r="KIC1" s="203"/>
      <c r="KIG1" s="203"/>
      <c r="KIK1" s="203"/>
      <c r="KIO1" s="203"/>
      <c r="KIS1" s="203"/>
      <c r="KIW1" s="203"/>
      <c r="KJA1" s="203"/>
      <c r="KJE1" s="203"/>
      <c r="KJI1" s="203"/>
      <c r="KJM1" s="203"/>
      <c r="KJQ1" s="203"/>
      <c r="KJU1" s="203"/>
      <c r="KJY1" s="203"/>
      <c r="KKC1" s="203"/>
      <c r="KKG1" s="203"/>
      <c r="KKK1" s="203"/>
      <c r="KKO1" s="203"/>
      <c r="KKS1" s="203"/>
      <c r="KKW1" s="203"/>
      <c r="KLA1" s="203"/>
      <c r="KLE1" s="203"/>
      <c r="KLI1" s="203"/>
      <c r="KLM1" s="203"/>
      <c r="KLQ1" s="203"/>
      <c r="KLU1" s="203"/>
      <c r="KLY1" s="203"/>
      <c r="KMC1" s="203"/>
      <c r="KMG1" s="203"/>
      <c r="KMK1" s="203"/>
      <c r="KMO1" s="203"/>
      <c r="KMS1" s="203"/>
      <c r="KMW1" s="203"/>
      <c r="KNA1" s="203"/>
      <c r="KNE1" s="203"/>
      <c r="KNI1" s="203"/>
      <c r="KNM1" s="203"/>
      <c r="KNQ1" s="203"/>
      <c r="KNU1" s="203"/>
      <c r="KNY1" s="203"/>
      <c r="KOC1" s="203"/>
      <c r="KOG1" s="203"/>
      <c r="KOK1" s="203"/>
      <c r="KOO1" s="203"/>
      <c r="KOS1" s="203"/>
      <c r="KOW1" s="203"/>
      <c r="KPA1" s="203"/>
      <c r="KPE1" s="203"/>
      <c r="KPI1" s="203"/>
      <c r="KPM1" s="203"/>
      <c r="KPQ1" s="203"/>
      <c r="KPU1" s="203"/>
      <c r="KPY1" s="203"/>
      <c r="KQC1" s="203"/>
      <c r="KQG1" s="203"/>
      <c r="KQK1" s="203"/>
      <c r="KQO1" s="203"/>
      <c r="KQS1" s="203"/>
      <c r="KQW1" s="203"/>
      <c r="KRA1" s="203"/>
      <c r="KRE1" s="203"/>
      <c r="KRI1" s="203"/>
      <c r="KRM1" s="203"/>
      <c r="KRQ1" s="203"/>
      <c r="KRU1" s="203"/>
      <c r="KRY1" s="203"/>
      <c r="KSC1" s="203"/>
      <c r="KSG1" s="203"/>
      <c r="KSK1" s="203"/>
      <c r="KSO1" s="203"/>
      <c r="KSS1" s="203"/>
      <c r="KSW1" s="203"/>
      <c r="KTA1" s="203"/>
      <c r="KTE1" s="203"/>
      <c r="KTI1" s="203"/>
      <c r="KTM1" s="203"/>
      <c r="KTQ1" s="203"/>
      <c r="KTU1" s="203"/>
      <c r="KTY1" s="203"/>
      <c r="KUC1" s="203"/>
      <c r="KUG1" s="203"/>
      <c r="KUK1" s="203"/>
      <c r="KUO1" s="203"/>
      <c r="KUS1" s="203"/>
      <c r="KUW1" s="203"/>
      <c r="KVA1" s="203"/>
      <c r="KVE1" s="203"/>
      <c r="KVI1" s="203"/>
      <c r="KVM1" s="203"/>
      <c r="KVQ1" s="203"/>
      <c r="KVU1" s="203"/>
      <c r="KVY1" s="203"/>
      <c r="KWC1" s="203"/>
      <c r="KWG1" s="203"/>
      <c r="KWK1" s="203"/>
      <c r="KWO1" s="203"/>
      <c r="KWS1" s="203"/>
      <c r="KWW1" s="203"/>
      <c r="KXA1" s="203"/>
      <c r="KXE1" s="203"/>
      <c r="KXI1" s="203"/>
      <c r="KXM1" s="203"/>
      <c r="KXQ1" s="203"/>
      <c r="KXU1" s="203"/>
      <c r="KXY1" s="203"/>
      <c r="KYC1" s="203"/>
      <c r="KYG1" s="203"/>
      <c r="KYK1" s="203"/>
      <c r="KYO1" s="203"/>
      <c r="KYS1" s="203"/>
      <c r="KYW1" s="203"/>
      <c r="KZA1" s="203"/>
      <c r="KZE1" s="203"/>
      <c r="KZI1" s="203"/>
      <c r="KZM1" s="203"/>
      <c r="KZQ1" s="203"/>
      <c r="KZU1" s="203"/>
      <c r="KZY1" s="203"/>
      <c r="LAC1" s="203"/>
      <c r="LAG1" s="203"/>
      <c r="LAK1" s="203"/>
      <c r="LAO1" s="203"/>
      <c r="LAS1" s="203"/>
      <c r="LAW1" s="203"/>
      <c r="LBA1" s="203"/>
      <c r="LBE1" s="203"/>
      <c r="LBI1" s="203"/>
      <c r="LBM1" s="203"/>
      <c r="LBQ1" s="203"/>
      <c r="LBU1" s="203"/>
      <c r="LBY1" s="203"/>
      <c r="LCC1" s="203"/>
      <c r="LCG1" s="203"/>
      <c r="LCK1" s="203"/>
      <c r="LCO1" s="203"/>
      <c r="LCS1" s="203"/>
      <c r="LCW1" s="203"/>
      <c r="LDA1" s="203"/>
      <c r="LDE1" s="203"/>
      <c r="LDI1" s="203"/>
      <c r="LDM1" s="203"/>
      <c r="LDQ1" s="203"/>
      <c r="LDU1" s="203"/>
      <c r="LDY1" s="203"/>
      <c r="LEC1" s="203"/>
      <c r="LEG1" s="203"/>
      <c r="LEK1" s="203"/>
      <c r="LEO1" s="203"/>
      <c r="LES1" s="203"/>
      <c r="LEW1" s="203"/>
      <c r="LFA1" s="203"/>
      <c r="LFE1" s="203"/>
      <c r="LFI1" s="203"/>
      <c r="LFM1" s="203"/>
      <c r="LFQ1" s="203"/>
      <c r="LFU1" s="203"/>
      <c r="LFY1" s="203"/>
      <c r="LGC1" s="203"/>
      <c r="LGG1" s="203"/>
      <c r="LGK1" s="203"/>
      <c r="LGO1" s="203"/>
      <c r="LGS1" s="203"/>
      <c r="LGW1" s="203"/>
      <c r="LHA1" s="203"/>
      <c r="LHE1" s="203"/>
      <c r="LHI1" s="203"/>
      <c r="LHM1" s="203"/>
      <c r="LHQ1" s="203"/>
      <c r="LHU1" s="203"/>
      <c r="LHY1" s="203"/>
      <c r="LIC1" s="203"/>
      <c r="LIG1" s="203"/>
      <c r="LIK1" s="203"/>
      <c r="LIO1" s="203"/>
      <c r="LIS1" s="203"/>
      <c r="LIW1" s="203"/>
      <c r="LJA1" s="203"/>
      <c r="LJE1" s="203"/>
      <c r="LJI1" s="203"/>
      <c r="LJM1" s="203"/>
      <c r="LJQ1" s="203"/>
      <c r="LJU1" s="203"/>
      <c r="LJY1" s="203"/>
      <c r="LKC1" s="203"/>
      <c r="LKG1" s="203"/>
      <c r="LKK1" s="203"/>
      <c r="LKO1" s="203"/>
      <c r="LKS1" s="203"/>
      <c r="LKW1" s="203"/>
      <c r="LLA1" s="203"/>
      <c r="LLE1" s="203"/>
      <c r="LLI1" s="203"/>
      <c r="LLM1" s="203"/>
      <c r="LLQ1" s="203"/>
      <c r="LLU1" s="203"/>
      <c r="LLY1" s="203"/>
      <c r="LMC1" s="203"/>
      <c r="LMG1" s="203"/>
      <c r="LMK1" s="203"/>
      <c r="LMO1" s="203"/>
      <c r="LMS1" s="203"/>
      <c r="LMW1" s="203"/>
      <c r="LNA1" s="203"/>
      <c r="LNE1" s="203"/>
      <c r="LNI1" s="203"/>
      <c r="LNM1" s="203"/>
      <c r="LNQ1" s="203"/>
      <c r="LNU1" s="203"/>
      <c r="LNY1" s="203"/>
      <c r="LOC1" s="203"/>
      <c r="LOG1" s="203"/>
      <c r="LOK1" s="203"/>
      <c r="LOO1" s="203"/>
      <c r="LOS1" s="203"/>
      <c r="LOW1" s="203"/>
      <c r="LPA1" s="203"/>
      <c r="LPE1" s="203"/>
      <c r="LPI1" s="203"/>
      <c r="LPM1" s="203"/>
      <c r="LPQ1" s="203"/>
      <c r="LPU1" s="203"/>
      <c r="LPY1" s="203"/>
      <c r="LQC1" s="203"/>
      <c r="LQG1" s="203"/>
      <c r="LQK1" s="203"/>
      <c r="LQO1" s="203"/>
      <c r="LQS1" s="203"/>
      <c r="LQW1" s="203"/>
      <c r="LRA1" s="203"/>
      <c r="LRE1" s="203"/>
      <c r="LRI1" s="203"/>
      <c r="LRM1" s="203"/>
      <c r="LRQ1" s="203"/>
      <c r="LRU1" s="203"/>
      <c r="LRY1" s="203"/>
      <c r="LSC1" s="203"/>
      <c r="LSG1" s="203"/>
      <c r="LSK1" s="203"/>
      <c r="LSO1" s="203"/>
      <c r="LSS1" s="203"/>
      <c r="LSW1" s="203"/>
      <c r="LTA1" s="203"/>
      <c r="LTE1" s="203"/>
      <c r="LTI1" s="203"/>
      <c r="LTM1" s="203"/>
      <c r="LTQ1" s="203"/>
      <c r="LTU1" s="203"/>
      <c r="LTY1" s="203"/>
      <c r="LUC1" s="203"/>
      <c r="LUG1" s="203"/>
      <c r="LUK1" s="203"/>
      <c r="LUO1" s="203"/>
      <c r="LUS1" s="203"/>
      <c r="LUW1" s="203"/>
      <c r="LVA1" s="203"/>
      <c r="LVE1" s="203"/>
      <c r="LVI1" s="203"/>
      <c r="LVM1" s="203"/>
      <c r="LVQ1" s="203"/>
      <c r="LVU1" s="203"/>
      <c r="LVY1" s="203"/>
      <c r="LWC1" s="203"/>
      <c r="LWG1" s="203"/>
      <c r="LWK1" s="203"/>
      <c r="LWO1" s="203"/>
      <c r="LWS1" s="203"/>
      <c r="LWW1" s="203"/>
      <c r="LXA1" s="203"/>
      <c r="LXE1" s="203"/>
      <c r="LXI1" s="203"/>
      <c r="LXM1" s="203"/>
      <c r="LXQ1" s="203"/>
      <c r="LXU1" s="203"/>
      <c r="LXY1" s="203"/>
      <c r="LYC1" s="203"/>
      <c r="LYG1" s="203"/>
      <c r="LYK1" s="203"/>
      <c r="LYO1" s="203"/>
      <c r="LYS1" s="203"/>
      <c r="LYW1" s="203"/>
      <c r="LZA1" s="203"/>
      <c r="LZE1" s="203"/>
      <c r="LZI1" s="203"/>
      <c r="LZM1" s="203"/>
      <c r="LZQ1" s="203"/>
      <c r="LZU1" s="203"/>
      <c r="LZY1" s="203"/>
      <c r="MAC1" s="203"/>
      <c r="MAG1" s="203"/>
      <c r="MAK1" s="203"/>
      <c r="MAO1" s="203"/>
      <c r="MAS1" s="203"/>
      <c r="MAW1" s="203"/>
      <c r="MBA1" s="203"/>
      <c r="MBE1" s="203"/>
      <c r="MBI1" s="203"/>
      <c r="MBM1" s="203"/>
      <c r="MBQ1" s="203"/>
      <c r="MBU1" s="203"/>
      <c r="MBY1" s="203"/>
      <c r="MCC1" s="203"/>
      <c r="MCG1" s="203"/>
      <c r="MCK1" s="203"/>
      <c r="MCO1" s="203"/>
      <c r="MCS1" s="203"/>
      <c r="MCW1" s="203"/>
      <c r="MDA1" s="203"/>
      <c r="MDE1" s="203"/>
      <c r="MDI1" s="203"/>
      <c r="MDM1" s="203"/>
      <c r="MDQ1" s="203"/>
      <c r="MDU1" s="203"/>
      <c r="MDY1" s="203"/>
      <c r="MEC1" s="203"/>
      <c r="MEG1" s="203"/>
      <c r="MEK1" s="203"/>
      <c r="MEO1" s="203"/>
      <c r="MES1" s="203"/>
      <c r="MEW1" s="203"/>
      <c r="MFA1" s="203"/>
      <c r="MFE1" s="203"/>
      <c r="MFI1" s="203"/>
      <c r="MFM1" s="203"/>
      <c r="MFQ1" s="203"/>
      <c r="MFU1" s="203"/>
      <c r="MFY1" s="203"/>
      <c r="MGC1" s="203"/>
      <c r="MGG1" s="203"/>
      <c r="MGK1" s="203"/>
      <c r="MGO1" s="203"/>
      <c r="MGS1" s="203"/>
      <c r="MGW1" s="203"/>
      <c r="MHA1" s="203"/>
      <c r="MHE1" s="203"/>
      <c r="MHI1" s="203"/>
      <c r="MHM1" s="203"/>
      <c r="MHQ1" s="203"/>
      <c r="MHU1" s="203"/>
      <c r="MHY1" s="203"/>
      <c r="MIC1" s="203"/>
      <c r="MIG1" s="203"/>
      <c r="MIK1" s="203"/>
      <c r="MIO1" s="203"/>
      <c r="MIS1" s="203"/>
      <c r="MIW1" s="203"/>
      <c r="MJA1" s="203"/>
      <c r="MJE1" s="203"/>
      <c r="MJI1" s="203"/>
      <c r="MJM1" s="203"/>
      <c r="MJQ1" s="203"/>
      <c r="MJU1" s="203"/>
      <c r="MJY1" s="203"/>
      <c r="MKC1" s="203"/>
      <c r="MKG1" s="203"/>
      <c r="MKK1" s="203"/>
      <c r="MKO1" s="203"/>
      <c r="MKS1" s="203"/>
      <c r="MKW1" s="203"/>
      <c r="MLA1" s="203"/>
      <c r="MLE1" s="203"/>
      <c r="MLI1" s="203"/>
      <c r="MLM1" s="203"/>
      <c r="MLQ1" s="203"/>
      <c r="MLU1" s="203"/>
      <c r="MLY1" s="203"/>
      <c r="MMC1" s="203"/>
      <c r="MMG1" s="203"/>
      <c r="MMK1" s="203"/>
      <c r="MMO1" s="203"/>
      <c r="MMS1" s="203"/>
      <c r="MMW1" s="203"/>
      <c r="MNA1" s="203"/>
      <c r="MNE1" s="203"/>
      <c r="MNI1" s="203"/>
      <c r="MNM1" s="203"/>
      <c r="MNQ1" s="203"/>
      <c r="MNU1" s="203"/>
      <c r="MNY1" s="203"/>
      <c r="MOC1" s="203"/>
      <c r="MOG1" s="203"/>
      <c r="MOK1" s="203"/>
      <c r="MOO1" s="203"/>
      <c r="MOS1" s="203"/>
      <c r="MOW1" s="203"/>
      <c r="MPA1" s="203"/>
      <c r="MPE1" s="203"/>
      <c r="MPI1" s="203"/>
      <c r="MPM1" s="203"/>
      <c r="MPQ1" s="203"/>
      <c r="MPU1" s="203"/>
      <c r="MPY1" s="203"/>
      <c r="MQC1" s="203"/>
      <c r="MQG1" s="203"/>
      <c r="MQK1" s="203"/>
      <c r="MQO1" s="203"/>
      <c r="MQS1" s="203"/>
      <c r="MQW1" s="203"/>
      <c r="MRA1" s="203"/>
      <c r="MRE1" s="203"/>
      <c r="MRI1" s="203"/>
      <c r="MRM1" s="203"/>
      <c r="MRQ1" s="203"/>
      <c r="MRU1" s="203"/>
      <c r="MRY1" s="203"/>
      <c r="MSC1" s="203"/>
      <c r="MSG1" s="203"/>
      <c r="MSK1" s="203"/>
      <c r="MSO1" s="203"/>
      <c r="MSS1" s="203"/>
      <c r="MSW1" s="203"/>
      <c r="MTA1" s="203"/>
      <c r="MTE1" s="203"/>
      <c r="MTI1" s="203"/>
      <c r="MTM1" s="203"/>
      <c r="MTQ1" s="203"/>
      <c r="MTU1" s="203"/>
      <c r="MTY1" s="203"/>
      <c r="MUC1" s="203"/>
      <c r="MUG1" s="203"/>
      <c r="MUK1" s="203"/>
      <c r="MUO1" s="203"/>
      <c r="MUS1" s="203"/>
      <c r="MUW1" s="203"/>
      <c r="MVA1" s="203"/>
      <c r="MVE1" s="203"/>
      <c r="MVI1" s="203"/>
      <c r="MVM1" s="203"/>
      <c r="MVQ1" s="203"/>
      <c r="MVU1" s="203"/>
      <c r="MVY1" s="203"/>
      <c r="MWC1" s="203"/>
      <c r="MWG1" s="203"/>
      <c r="MWK1" s="203"/>
      <c r="MWO1" s="203"/>
      <c r="MWS1" s="203"/>
      <c r="MWW1" s="203"/>
      <c r="MXA1" s="203"/>
      <c r="MXE1" s="203"/>
      <c r="MXI1" s="203"/>
      <c r="MXM1" s="203"/>
      <c r="MXQ1" s="203"/>
      <c r="MXU1" s="203"/>
      <c r="MXY1" s="203"/>
      <c r="MYC1" s="203"/>
      <c r="MYG1" s="203"/>
      <c r="MYK1" s="203"/>
      <c r="MYO1" s="203"/>
      <c r="MYS1" s="203"/>
      <c r="MYW1" s="203"/>
      <c r="MZA1" s="203"/>
      <c r="MZE1" s="203"/>
      <c r="MZI1" s="203"/>
      <c r="MZM1" s="203"/>
      <c r="MZQ1" s="203"/>
      <c r="MZU1" s="203"/>
      <c r="MZY1" s="203"/>
      <c r="NAC1" s="203"/>
      <c r="NAG1" s="203"/>
      <c r="NAK1" s="203"/>
      <c r="NAO1" s="203"/>
      <c r="NAS1" s="203"/>
      <c r="NAW1" s="203"/>
      <c r="NBA1" s="203"/>
      <c r="NBE1" s="203"/>
      <c r="NBI1" s="203"/>
      <c r="NBM1" s="203"/>
      <c r="NBQ1" s="203"/>
      <c r="NBU1" s="203"/>
      <c r="NBY1" s="203"/>
      <c r="NCC1" s="203"/>
      <c r="NCG1" s="203"/>
      <c r="NCK1" s="203"/>
      <c r="NCO1" s="203"/>
      <c r="NCS1" s="203"/>
      <c r="NCW1" s="203"/>
      <c r="NDA1" s="203"/>
      <c r="NDE1" s="203"/>
      <c r="NDI1" s="203"/>
      <c r="NDM1" s="203"/>
      <c r="NDQ1" s="203"/>
      <c r="NDU1" s="203"/>
      <c r="NDY1" s="203"/>
      <c r="NEC1" s="203"/>
      <c r="NEG1" s="203"/>
      <c r="NEK1" s="203"/>
      <c r="NEO1" s="203"/>
      <c r="NES1" s="203"/>
      <c r="NEW1" s="203"/>
      <c r="NFA1" s="203"/>
      <c r="NFE1" s="203"/>
      <c r="NFI1" s="203"/>
      <c r="NFM1" s="203"/>
      <c r="NFQ1" s="203"/>
      <c r="NFU1" s="203"/>
      <c r="NFY1" s="203"/>
      <c r="NGC1" s="203"/>
      <c r="NGG1" s="203"/>
      <c r="NGK1" s="203"/>
      <c r="NGO1" s="203"/>
      <c r="NGS1" s="203"/>
      <c r="NGW1" s="203"/>
      <c r="NHA1" s="203"/>
      <c r="NHE1" s="203"/>
      <c r="NHI1" s="203"/>
      <c r="NHM1" s="203"/>
      <c r="NHQ1" s="203"/>
      <c r="NHU1" s="203"/>
      <c r="NHY1" s="203"/>
      <c r="NIC1" s="203"/>
      <c r="NIG1" s="203"/>
      <c r="NIK1" s="203"/>
      <c r="NIO1" s="203"/>
      <c r="NIS1" s="203"/>
      <c r="NIW1" s="203"/>
      <c r="NJA1" s="203"/>
      <c r="NJE1" s="203"/>
      <c r="NJI1" s="203"/>
      <c r="NJM1" s="203"/>
      <c r="NJQ1" s="203"/>
      <c r="NJU1" s="203"/>
      <c r="NJY1" s="203"/>
      <c r="NKC1" s="203"/>
      <c r="NKG1" s="203"/>
      <c r="NKK1" s="203"/>
      <c r="NKO1" s="203"/>
      <c r="NKS1" s="203"/>
      <c r="NKW1" s="203"/>
      <c r="NLA1" s="203"/>
      <c r="NLE1" s="203"/>
      <c r="NLI1" s="203"/>
      <c r="NLM1" s="203"/>
      <c r="NLQ1" s="203"/>
      <c r="NLU1" s="203"/>
      <c r="NLY1" s="203"/>
      <c r="NMC1" s="203"/>
      <c r="NMG1" s="203"/>
      <c r="NMK1" s="203"/>
      <c r="NMO1" s="203"/>
      <c r="NMS1" s="203"/>
      <c r="NMW1" s="203"/>
      <c r="NNA1" s="203"/>
      <c r="NNE1" s="203"/>
      <c r="NNI1" s="203"/>
      <c r="NNM1" s="203"/>
      <c r="NNQ1" s="203"/>
      <c r="NNU1" s="203"/>
      <c r="NNY1" s="203"/>
      <c r="NOC1" s="203"/>
      <c r="NOG1" s="203"/>
      <c r="NOK1" s="203"/>
      <c r="NOO1" s="203"/>
      <c r="NOS1" s="203"/>
      <c r="NOW1" s="203"/>
      <c r="NPA1" s="203"/>
      <c r="NPE1" s="203"/>
      <c r="NPI1" s="203"/>
      <c r="NPM1" s="203"/>
      <c r="NPQ1" s="203"/>
      <c r="NPU1" s="203"/>
      <c r="NPY1" s="203"/>
      <c r="NQC1" s="203"/>
      <c r="NQG1" s="203"/>
      <c r="NQK1" s="203"/>
      <c r="NQO1" s="203"/>
      <c r="NQS1" s="203"/>
      <c r="NQW1" s="203"/>
      <c r="NRA1" s="203"/>
      <c r="NRE1" s="203"/>
      <c r="NRI1" s="203"/>
      <c r="NRM1" s="203"/>
      <c r="NRQ1" s="203"/>
      <c r="NRU1" s="203"/>
      <c r="NRY1" s="203"/>
      <c r="NSC1" s="203"/>
      <c r="NSG1" s="203"/>
      <c r="NSK1" s="203"/>
      <c r="NSO1" s="203"/>
      <c r="NSS1" s="203"/>
      <c r="NSW1" s="203"/>
      <c r="NTA1" s="203"/>
      <c r="NTE1" s="203"/>
      <c r="NTI1" s="203"/>
      <c r="NTM1" s="203"/>
      <c r="NTQ1" s="203"/>
      <c r="NTU1" s="203"/>
      <c r="NTY1" s="203"/>
      <c r="NUC1" s="203"/>
      <c r="NUG1" s="203"/>
      <c r="NUK1" s="203"/>
      <c r="NUO1" s="203"/>
      <c r="NUS1" s="203"/>
      <c r="NUW1" s="203"/>
      <c r="NVA1" s="203"/>
      <c r="NVE1" s="203"/>
      <c r="NVI1" s="203"/>
      <c r="NVM1" s="203"/>
      <c r="NVQ1" s="203"/>
      <c r="NVU1" s="203"/>
      <c r="NVY1" s="203"/>
      <c r="NWC1" s="203"/>
      <c r="NWG1" s="203"/>
      <c r="NWK1" s="203"/>
      <c r="NWO1" s="203"/>
      <c r="NWS1" s="203"/>
      <c r="NWW1" s="203"/>
      <c r="NXA1" s="203"/>
      <c r="NXE1" s="203"/>
      <c r="NXI1" s="203"/>
      <c r="NXM1" s="203"/>
      <c r="NXQ1" s="203"/>
      <c r="NXU1" s="203"/>
      <c r="NXY1" s="203"/>
      <c r="NYC1" s="203"/>
      <c r="NYG1" s="203"/>
      <c r="NYK1" s="203"/>
      <c r="NYO1" s="203"/>
      <c r="NYS1" s="203"/>
      <c r="NYW1" s="203"/>
      <c r="NZA1" s="203"/>
      <c r="NZE1" s="203"/>
      <c r="NZI1" s="203"/>
      <c r="NZM1" s="203"/>
      <c r="NZQ1" s="203"/>
      <c r="NZU1" s="203"/>
      <c r="NZY1" s="203"/>
      <c r="OAC1" s="203"/>
      <c r="OAG1" s="203"/>
      <c r="OAK1" s="203"/>
      <c r="OAO1" s="203"/>
      <c r="OAS1" s="203"/>
      <c r="OAW1" s="203"/>
      <c r="OBA1" s="203"/>
      <c r="OBE1" s="203"/>
      <c r="OBI1" s="203"/>
      <c r="OBM1" s="203"/>
      <c r="OBQ1" s="203"/>
      <c r="OBU1" s="203"/>
      <c r="OBY1" s="203"/>
      <c r="OCC1" s="203"/>
      <c r="OCG1" s="203"/>
      <c r="OCK1" s="203"/>
      <c r="OCO1" s="203"/>
      <c r="OCS1" s="203"/>
      <c r="OCW1" s="203"/>
      <c r="ODA1" s="203"/>
      <c r="ODE1" s="203"/>
      <c r="ODI1" s="203"/>
      <c r="ODM1" s="203"/>
      <c r="ODQ1" s="203"/>
      <c r="ODU1" s="203"/>
      <c r="ODY1" s="203"/>
      <c r="OEC1" s="203"/>
      <c r="OEG1" s="203"/>
      <c r="OEK1" s="203"/>
      <c r="OEO1" s="203"/>
      <c r="OES1" s="203"/>
      <c r="OEW1" s="203"/>
      <c r="OFA1" s="203"/>
      <c r="OFE1" s="203"/>
      <c r="OFI1" s="203"/>
      <c r="OFM1" s="203"/>
      <c r="OFQ1" s="203"/>
      <c r="OFU1" s="203"/>
      <c r="OFY1" s="203"/>
      <c r="OGC1" s="203"/>
      <c r="OGG1" s="203"/>
      <c r="OGK1" s="203"/>
      <c r="OGO1" s="203"/>
      <c r="OGS1" s="203"/>
      <c r="OGW1" s="203"/>
      <c r="OHA1" s="203"/>
      <c r="OHE1" s="203"/>
      <c r="OHI1" s="203"/>
      <c r="OHM1" s="203"/>
      <c r="OHQ1" s="203"/>
      <c r="OHU1" s="203"/>
      <c r="OHY1" s="203"/>
      <c r="OIC1" s="203"/>
      <c r="OIG1" s="203"/>
      <c r="OIK1" s="203"/>
      <c r="OIO1" s="203"/>
      <c r="OIS1" s="203"/>
      <c r="OIW1" s="203"/>
      <c r="OJA1" s="203"/>
      <c r="OJE1" s="203"/>
      <c r="OJI1" s="203"/>
      <c r="OJM1" s="203"/>
      <c r="OJQ1" s="203"/>
      <c r="OJU1" s="203"/>
      <c r="OJY1" s="203"/>
      <c r="OKC1" s="203"/>
      <c r="OKG1" s="203"/>
      <c r="OKK1" s="203"/>
      <c r="OKO1" s="203"/>
      <c r="OKS1" s="203"/>
      <c r="OKW1" s="203"/>
      <c r="OLA1" s="203"/>
      <c r="OLE1" s="203"/>
      <c r="OLI1" s="203"/>
      <c r="OLM1" s="203"/>
      <c r="OLQ1" s="203"/>
      <c r="OLU1" s="203"/>
      <c r="OLY1" s="203"/>
      <c r="OMC1" s="203"/>
      <c r="OMG1" s="203"/>
      <c r="OMK1" s="203"/>
      <c r="OMO1" s="203"/>
      <c r="OMS1" s="203"/>
      <c r="OMW1" s="203"/>
      <c r="ONA1" s="203"/>
      <c r="ONE1" s="203"/>
      <c r="ONI1" s="203"/>
      <c r="ONM1" s="203"/>
      <c r="ONQ1" s="203"/>
      <c r="ONU1" s="203"/>
      <c r="ONY1" s="203"/>
      <c r="OOC1" s="203"/>
      <c r="OOG1" s="203"/>
      <c r="OOK1" s="203"/>
      <c r="OOO1" s="203"/>
      <c r="OOS1" s="203"/>
      <c r="OOW1" s="203"/>
      <c r="OPA1" s="203"/>
      <c r="OPE1" s="203"/>
      <c r="OPI1" s="203"/>
      <c r="OPM1" s="203"/>
      <c r="OPQ1" s="203"/>
      <c r="OPU1" s="203"/>
      <c r="OPY1" s="203"/>
      <c r="OQC1" s="203"/>
      <c r="OQG1" s="203"/>
      <c r="OQK1" s="203"/>
      <c r="OQO1" s="203"/>
      <c r="OQS1" s="203"/>
      <c r="OQW1" s="203"/>
      <c r="ORA1" s="203"/>
      <c r="ORE1" s="203"/>
      <c r="ORI1" s="203"/>
      <c r="ORM1" s="203"/>
      <c r="ORQ1" s="203"/>
      <c r="ORU1" s="203"/>
      <c r="ORY1" s="203"/>
      <c r="OSC1" s="203"/>
      <c r="OSG1" s="203"/>
      <c r="OSK1" s="203"/>
      <c r="OSO1" s="203"/>
      <c r="OSS1" s="203"/>
      <c r="OSW1" s="203"/>
      <c r="OTA1" s="203"/>
      <c r="OTE1" s="203"/>
      <c r="OTI1" s="203"/>
      <c r="OTM1" s="203"/>
      <c r="OTQ1" s="203"/>
      <c r="OTU1" s="203"/>
      <c r="OTY1" s="203"/>
      <c r="OUC1" s="203"/>
      <c r="OUG1" s="203"/>
      <c r="OUK1" s="203"/>
      <c r="OUO1" s="203"/>
      <c r="OUS1" s="203"/>
      <c r="OUW1" s="203"/>
      <c r="OVA1" s="203"/>
      <c r="OVE1" s="203"/>
      <c r="OVI1" s="203"/>
      <c r="OVM1" s="203"/>
      <c r="OVQ1" s="203"/>
      <c r="OVU1" s="203"/>
      <c r="OVY1" s="203"/>
      <c r="OWC1" s="203"/>
      <c r="OWG1" s="203"/>
      <c r="OWK1" s="203"/>
      <c r="OWO1" s="203"/>
      <c r="OWS1" s="203"/>
      <c r="OWW1" s="203"/>
      <c r="OXA1" s="203"/>
      <c r="OXE1" s="203"/>
      <c r="OXI1" s="203"/>
      <c r="OXM1" s="203"/>
      <c r="OXQ1" s="203"/>
      <c r="OXU1" s="203"/>
      <c r="OXY1" s="203"/>
      <c r="OYC1" s="203"/>
      <c r="OYG1" s="203"/>
      <c r="OYK1" s="203"/>
      <c r="OYO1" s="203"/>
      <c r="OYS1" s="203"/>
      <c r="OYW1" s="203"/>
      <c r="OZA1" s="203"/>
      <c r="OZE1" s="203"/>
      <c r="OZI1" s="203"/>
      <c r="OZM1" s="203"/>
      <c r="OZQ1" s="203"/>
      <c r="OZU1" s="203"/>
      <c r="OZY1" s="203"/>
      <c r="PAC1" s="203"/>
      <c r="PAG1" s="203"/>
      <c r="PAK1" s="203"/>
      <c r="PAO1" s="203"/>
      <c r="PAS1" s="203"/>
      <c r="PAW1" s="203"/>
      <c r="PBA1" s="203"/>
      <c r="PBE1" s="203"/>
      <c r="PBI1" s="203"/>
      <c r="PBM1" s="203"/>
      <c r="PBQ1" s="203"/>
      <c r="PBU1" s="203"/>
      <c r="PBY1" s="203"/>
      <c r="PCC1" s="203"/>
      <c r="PCG1" s="203"/>
      <c r="PCK1" s="203"/>
      <c r="PCO1" s="203"/>
      <c r="PCS1" s="203"/>
      <c r="PCW1" s="203"/>
      <c r="PDA1" s="203"/>
      <c r="PDE1" s="203"/>
      <c r="PDI1" s="203"/>
      <c r="PDM1" s="203"/>
      <c r="PDQ1" s="203"/>
      <c r="PDU1" s="203"/>
      <c r="PDY1" s="203"/>
      <c r="PEC1" s="203"/>
      <c r="PEG1" s="203"/>
      <c r="PEK1" s="203"/>
      <c r="PEO1" s="203"/>
      <c r="PES1" s="203"/>
      <c r="PEW1" s="203"/>
      <c r="PFA1" s="203"/>
      <c r="PFE1" s="203"/>
      <c r="PFI1" s="203"/>
      <c r="PFM1" s="203"/>
      <c r="PFQ1" s="203"/>
      <c r="PFU1" s="203"/>
      <c r="PFY1" s="203"/>
      <c r="PGC1" s="203"/>
      <c r="PGG1" s="203"/>
      <c r="PGK1" s="203"/>
      <c r="PGO1" s="203"/>
      <c r="PGS1" s="203"/>
      <c r="PGW1" s="203"/>
      <c r="PHA1" s="203"/>
      <c r="PHE1" s="203"/>
      <c r="PHI1" s="203"/>
      <c r="PHM1" s="203"/>
      <c r="PHQ1" s="203"/>
      <c r="PHU1" s="203"/>
      <c r="PHY1" s="203"/>
      <c r="PIC1" s="203"/>
      <c r="PIG1" s="203"/>
      <c r="PIK1" s="203"/>
      <c r="PIO1" s="203"/>
      <c r="PIS1" s="203"/>
      <c r="PIW1" s="203"/>
      <c r="PJA1" s="203"/>
      <c r="PJE1" s="203"/>
      <c r="PJI1" s="203"/>
      <c r="PJM1" s="203"/>
      <c r="PJQ1" s="203"/>
      <c r="PJU1" s="203"/>
      <c r="PJY1" s="203"/>
      <c r="PKC1" s="203"/>
      <c r="PKG1" s="203"/>
      <c r="PKK1" s="203"/>
      <c r="PKO1" s="203"/>
      <c r="PKS1" s="203"/>
      <c r="PKW1" s="203"/>
      <c r="PLA1" s="203"/>
      <c r="PLE1" s="203"/>
      <c r="PLI1" s="203"/>
      <c r="PLM1" s="203"/>
      <c r="PLQ1" s="203"/>
      <c r="PLU1" s="203"/>
      <c r="PLY1" s="203"/>
      <c r="PMC1" s="203"/>
      <c r="PMG1" s="203"/>
      <c r="PMK1" s="203"/>
      <c r="PMO1" s="203"/>
      <c r="PMS1" s="203"/>
      <c r="PMW1" s="203"/>
      <c r="PNA1" s="203"/>
      <c r="PNE1" s="203"/>
      <c r="PNI1" s="203"/>
      <c r="PNM1" s="203"/>
      <c r="PNQ1" s="203"/>
      <c r="PNU1" s="203"/>
      <c r="PNY1" s="203"/>
      <c r="POC1" s="203"/>
      <c r="POG1" s="203"/>
      <c r="POK1" s="203"/>
      <c r="POO1" s="203"/>
      <c r="POS1" s="203"/>
      <c r="POW1" s="203"/>
      <c r="PPA1" s="203"/>
      <c r="PPE1" s="203"/>
      <c r="PPI1" s="203"/>
      <c r="PPM1" s="203"/>
      <c r="PPQ1" s="203"/>
      <c r="PPU1" s="203"/>
      <c r="PPY1" s="203"/>
      <c r="PQC1" s="203"/>
      <c r="PQG1" s="203"/>
      <c r="PQK1" s="203"/>
      <c r="PQO1" s="203"/>
      <c r="PQS1" s="203"/>
      <c r="PQW1" s="203"/>
      <c r="PRA1" s="203"/>
      <c r="PRE1" s="203"/>
      <c r="PRI1" s="203"/>
      <c r="PRM1" s="203"/>
      <c r="PRQ1" s="203"/>
      <c r="PRU1" s="203"/>
      <c r="PRY1" s="203"/>
      <c r="PSC1" s="203"/>
      <c r="PSG1" s="203"/>
      <c r="PSK1" s="203"/>
      <c r="PSO1" s="203"/>
      <c r="PSS1" s="203"/>
      <c r="PSW1" s="203"/>
      <c r="PTA1" s="203"/>
      <c r="PTE1" s="203"/>
      <c r="PTI1" s="203"/>
      <c r="PTM1" s="203"/>
      <c r="PTQ1" s="203"/>
      <c r="PTU1" s="203"/>
      <c r="PTY1" s="203"/>
      <c r="PUC1" s="203"/>
      <c r="PUG1" s="203"/>
      <c r="PUK1" s="203"/>
      <c r="PUO1" s="203"/>
      <c r="PUS1" s="203"/>
      <c r="PUW1" s="203"/>
      <c r="PVA1" s="203"/>
      <c r="PVE1" s="203"/>
      <c r="PVI1" s="203"/>
      <c r="PVM1" s="203"/>
      <c r="PVQ1" s="203"/>
      <c r="PVU1" s="203"/>
      <c r="PVY1" s="203"/>
      <c r="PWC1" s="203"/>
      <c r="PWG1" s="203"/>
      <c r="PWK1" s="203"/>
      <c r="PWO1" s="203"/>
      <c r="PWS1" s="203"/>
      <c r="PWW1" s="203"/>
      <c r="PXA1" s="203"/>
      <c r="PXE1" s="203"/>
      <c r="PXI1" s="203"/>
      <c r="PXM1" s="203"/>
      <c r="PXQ1" s="203"/>
      <c r="PXU1" s="203"/>
      <c r="PXY1" s="203"/>
      <c r="PYC1" s="203"/>
      <c r="PYG1" s="203"/>
      <c r="PYK1" s="203"/>
      <c r="PYO1" s="203"/>
      <c r="PYS1" s="203"/>
      <c r="PYW1" s="203"/>
      <c r="PZA1" s="203"/>
      <c r="PZE1" s="203"/>
      <c r="PZI1" s="203"/>
      <c r="PZM1" s="203"/>
      <c r="PZQ1" s="203"/>
      <c r="PZU1" s="203"/>
      <c r="PZY1" s="203"/>
      <c r="QAC1" s="203"/>
      <c r="QAG1" s="203"/>
      <c r="QAK1" s="203"/>
      <c r="QAO1" s="203"/>
      <c r="QAS1" s="203"/>
      <c r="QAW1" s="203"/>
      <c r="QBA1" s="203"/>
      <c r="QBE1" s="203"/>
      <c r="QBI1" s="203"/>
      <c r="QBM1" s="203"/>
      <c r="QBQ1" s="203"/>
      <c r="QBU1" s="203"/>
      <c r="QBY1" s="203"/>
      <c r="QCC1" s="203"/>
      <c r="QCG1" s="203"/>
      <c r="QCK1" s="203"/>
      <c r="QCO1" s="203"/>
      <c r="QCS1" s="203"/>
      <c r="QCW1" s="203"/>
      <c r="QDA1" s="203"/>
      <c r="QDE1" s="203"/>
      <c r="QDI1" s="203"/>
      <c r="QDM1" s="203"/>
      <c r="QDQ1" s="203"/>
      <c r="QDU1" s="203"/>
      <c r="QDY1" s="203"/>
      <c r="QEC1" s="203"/>
      <c r="QEG1" s="203"/>
      <c r="QEK1" s="203"/>
      <c r="QEO1" s="203"/>
      <c r="QES1" s="203"/>
      <c r="QEW1" s="203"/>
      <c r="QFA1" s="203"/>
      <c r="QFE1" s="203"/>
      <c r="QFI1" s="203"/>
      <c r="QFM1" s="203"/>
      <c r="QFQ1" s="203"/>
      <c r="QFU1" s="203"/>
      <c r="QFY1" s="203"/>
      <c r="QGC1" s="203"/>
      <c r="QGG1" s="203"/>
      <c r="QGK1" s="203"/>
      <c r="QGO1" s="203"/>
      <c r="QGS1" s="203"/>
      <c r="QGW1" s="203"/>
      <c r="QHA1" s="203"/>
      <c r="QHE1" s="203"/>
      <c r="QHI1" s="203"/>
      <c r="QHM1" s="203"/>
      <c r="QHQ1" s="203"/>
      <c r="QHU1" s="203"/>
      <c r="QHY1" s="203"/>
      <c r="QIC1" s="203"/>
      <c r="QIG1" s="203"/>
      <c r="QIK1" s="203"/>
      <c r="QIO1" s="203"/>
      <c r="QIS1" s="203"/>
      <c r="QIW1" s="203"/>
      <c r="QJA1" s="203"/>
      <c r="QJE1" s="203"/>
      <c r="QJI1" s="203"/>
      <c r="QJM1" s="203"/>
      <c r="QJQ1" s="203"/>
      <c r="QJU1" s="203"/>
      <c r="QJY1" s="203"/>
      <c r="QKC1" s="203"/>
      <c r="QKG1" s="203"/>
      <c r="QKK1" s="203"/>
      <c r="QKO1" s="203"/>
      <c r="QKS1" s="203"/>
      <c r="QKW1" s="203"/>
      <c r="QLA1" s="203"/>
      <c r="QLE1" s="203"/>
      <c r="QLI1" s="203"/>
      <c r="QLM1" s="203"/>
      <c r="QLQ1" s="203"/>
      <c r="QLU1" s="203"/>
      <c r="QLY1" s="203"/>
      <c r="QMC1" s="203"/>
      <c r="QMG1" s="203"/>
      <c r="QMK1" s="203"/>
      <c r="QMO1" s="203"/>
      <c r="QMS1" s="203"/>
      <c r="QMW1" s="203"/>
      <c r="QNA1" s="203"/>
      <c r="QNE1" s="203"/>
      <c r="QNI1" s="203"/>
      <c r="QNM1" s="203"/>
      <c r="QNQ1" s="203"/>
      <c r="QNU1" s="203"/>
      <c r="QNY1" s="203"/>
      <c r="QOC1" s="203"/>
      <c r="QOG1" s="203"/>
      <c r="QOK1" s="203"/>
      <c r="QOO1" s="203"/>
      <c r="QOS1" s="203"/>
      <c r="QOW1" s="203"/>
      <c r="QPA1" s="203"/>
      <c r="QPE1" s="203"/>
      <c r="QPI1" s="203"/>
      <c r="QPM1" s="203"/>
      <c r="QPQ1" s="203"/>
      <c r="QPU1" s="203"/>
      <c r="QPY1" s="203"/>
      <c r="QQC1" s="203"/>
      <c r="QQG1" s="203"/>
      <c r="QQK1" s="203"/>
      <c r="QQO1" s="203"/>
      <c r="QQS1" s="203"/>
      <c r="QQW1" s="203"/>
      <c r="QRA1" s="203"/>
      <c r="QRE1" s="203"/>
      <c r="QRI1" s="203"/>
      <c r="QRM1" s="203"/>
      <c r="QRQ1" s="203"/>
      <c r="QRU1" s="203"/>
      <c r="QRY1" s="203"/>
      <c r="QSC1" s="203"/>
      <c r="QSG1" s="203"/>
      <c r="QSK1" s="203"/>
      <c r="QSO1" s="203"/>
      <c r="QSS1" s="203"/>
      <c r="QSW1" s="203"/>
      <c r="QTA1" s="203"/>
      <c r="QTE1" s="203"/>
      <c r="QTI1" s="203"/>
      <c r="QTM1" s="203"/>
      <c r="QTQ1" s="203"/>
      <c r="QTU1" s="203"/>
      <c r="QTY1" s="203"/>
      <c r="QUC1" s="203"/>
      <c r="QUG1" s="203"/>
      <c r="QUK1" s="203"/>
      <c r="QUO1" s="203"/>
      <c r="QUS1" s="203"/>
      <c r="QUW1" s="203"/>
      <c r="QVA1" s="203"/>
      <c r="QVE1" s="203"/>
      <c r="QVI1" s="203"/>
      <c r="QVM1" s="203"/>
      <c r="QVQ1" s="203"/>
      <c r="QVU1" s="203"/>
      <c r="QVY1" s="203"/>
      <c r="QWC1" s="203"/>
      <c r="QWG1" s="203"/>
      <c r="QWK1" s="203"/>
      <c r="QWO1" s="203"/>
      <c r="QWS1" s="203"/>
      <c r="QWW1" s="203"/>
      <c r="QXA1" s="203"/>
      <c r="QXE1" s="203"/>
      <c r="QXI1" s="203"/>
      <c r="QXM1" s="203"/>
      <c r="QXQ1" s="203"/>
      <c r="QXU1" s="203"/>
      <c r="QXY1" s="203"/>
      <c r="QYC1" s="203"/>
      <c r="QYG1" s="203"/>
      <c r="QYK1" s="203"/>
      <c r="QYO1" s="203"/>
      <c r="QYS1" s="203"/>
      <c r="QYW1" s="203"/>
      <c r="QZA1" s="203"/>
      <c r="QZE1" s="203"/>
      <c r="QZI1" s="203"/>
      <c r="QZM1" s="203"/>
      <c r="QZQ1" s="203"/>
      <c r="QZU1" s="203"/>
      <c r="QZY1" s="203"/>
      <c r="RAC1" s="203"/>
      <c r="RAG1" s="203"/>
      <c r="RAK1" s="203"/>
      <c r="RAO1" s="203"/>
      <c r="RAS1" s="203"/>
      <c r="RAW1" s="203"/>
      <c r="RBA1" s="203"/>
      <c r="RBE1" s="203"/>
      <c r="RBI1" s="203"/>
      <c r="RBM1" s="203"/>
      <c r="RBQ1" s="203"/>
      <c r="RBU1" s="203"/>
      <c r="RBY1" s="203"/>
      <c r="RCC1" s="203"/>
      <c r="RCG1" s="203"/>
      <c r="RCK1" s="203"/>
      <c r="RCO1" s="203"/>
      <c r="RCS1" s="203"/>
      <c r="RCW1" s="203"/>
      <c r="RDA1" s="203"/>
      <c r="RDE1" s="203"/>
      <c r="RDI1" s="203"/>
      <c r="RDM1" s="203"/>
      <c r="RDQ1" s="203"/>
      <c r="RDU1" s="203"/>
      <c r="RDY1" s="203"/>
      <c r="REC1" s="203"/>
      <c r="REG1" s="203"/>
      <c r="REK1" s="203"/>
      <c r="REO1" s="203"/>
      <c r="RES1" s="203"/>
      <c r="REW1" s="203"/>
      <c r="RFA1" s="203"/>
      <c r="RFE1" s="203"/>
      <c r="RFI1" s="203"/>
      <c r="RFM1" s="203"/>
      <c r="RFQ1" s="203"/>
      <c r="RFU1" s="203"/>
      <c r="RFY1" s="203"/>
      <c r="RGC1" s="203"/>
      <c r="RGG1" s="203"/>
      <c r="RGK1" s="203"/>
      <c r="RGO1" s="203"/>
      <c r="RGS1" s="203"/>
      <c r="RGW1" s="203"/>
      <c r="RHA1" s="203"/>
      <c r="RHE1" s="203"/>
      <c r="RHI1" s="203"/>
      <c r="RHM1" s="203"/>
      <c r="RHQ1" s="203"/>
      <c r="RHU1" s="203"/>
      <c r="RHY1" s="203"/>
      <c r="RIC1" s="203"/>
      <c r="RIG1" s="203"/>
      <c r="RIK1" s="203"/>
      <c r="RIO1" s="203"/>
      <c r="RIS1" s="203"/>
      <c r="RIW1" s="203"/>
      <c r="RJA1" s="203"/>
      <c r="RJE1" s="203"/>
      <c r="RJI1" s="203"/>
      <c r="RJM1" s="203"/>
      <c r="RJQ1" s="203"/>
      <c r="RJU1" s="203"/>
      <c r="RJY1" s="203"/>
      <c r="RKC1" s="203"/>
      <c r="RKG1" s="203"/>
      <c r="RKK1" s="203"/>
      <c r="RKO1" s="203"/>
      <c r="RKS1" s="203"/>
      <c r="RKW1" s="203"/>
      <c r="RLA1" s="203"/>
      <c r="RLE1" s="203"/>
      <c r="RLI1" s="203"/>
      <c r="RLM1" s="203"/>
      <c r="RLQ1" s="203"/>
      <c r="RLU1" s="203"/>
      <c r="RLY1" s="203"/>
      <c r="RMC1" s="203"/>
      <c r="RMG1" s="203"/>
      <c r="RMK1" s="203"/>
      <c r="RMO1" s="203"/>
      <c r="RMS1" s="203"/>
      <c r="RMW1" s="203"/>
      <c r="RNA1" s="203"/>
      <c r="RNE1" s="203"/>
      <c r="RNI1" s="203"/>
      <c r="RNM1" s="203"/>
      <c r="RNQ1" s="203"/>
      <c r="RNU1" s="203"/>
      <c r="RNY1" s="203"/>
      <c r="ROC1" s="203"/>
      <c r="ROG1" s="203"/>
      <c r="ROK1" s="203"/>
      <c r="ROO1" s="203"/>
      <c r="ROS1" s="203"/>
      <c r="ROW1" s="203"/>
      <c r="RPA1" s="203"/>
      <c r="RPE1" s="203"/>
      <c r="RPI1" s="203"/>
      <c r="RPM1" s="203"/>
      <c r="RPQ1" s="203"/>
      <c r="RPU1" s="203"/>
      <c r="RPY1" s="203"/>
      <c r="RQC1" s="203"/>
      <c r="RQG1" s="203"/>
      <c r="RQK1" s="203"/>
      <c r="RQO1" s="203"/>
      <c r="RQS1" s="203"/>
      <c r="RQW1" s="203"/>
      <c r="RRA1" s="203"/>
      <c r="RRE1" s="203"/>
      <c r="RRI1" s="203"/>
      <c r="RRM1" s="203"/>
      <c r="RRQ1" s="203"/>
      <c r="RRU1" s="203"/>
      <c r="RRY1" s="203"/>
      <c r="RSC1" s="203"/>
      <c r="RSG1" s="203"/>
      <c r="RSK1" s="203"/>
      <c r="RSO1" s="203"/>
      <c r="RSS1" s="203"/>
      <c r="RSW1" s="203"/>
      <c r="RTA1" s="203"/>
      <c r="RTE1" s="203"/>
      <c r="RTI1" s="203"/>
      <c r="RTM1" s="203"/>
      <c r="RTQ1" s="203"/>
      <c r="RTU1" s="203"/>
      <c r="RTY1" s="203"/>
      <c r="RUC1" s="203"/>
      <c r="RUG1" s="203"/>
      <c r="RUK1" s="203"/>
      <c r="RUO1" s="203"/>
      <c r="RUS1" s="203"/>
      <c r="RUW1" s="203"/>
      <c r="RVA1" s="203"/>
      <c r="RVE1" s="203"/>
      <c r="RVI1" s="203"/>
      <c r="RVM1" s="203"/>
      <c r="RVQ1" s="203"/>
      <c r="RVU1" s="203"/>
      <c r="RVY1" s="203"/>
      <c r="RWC1" s="203"/>
      <c r="RWG1" s="203"/>
      <c r="RWK1" s="203"/>
      <c r="RWO1" s="203"/>
      <c r="RWS1" s="203"/>
      <c r="RWW1" s="203"/>
      <c r="RXA1" s="203"/>
      <c r="RXE1" s="203"/>
      <c r="RXI1" s="203"/>
      <c r="RXM1" s="203"/>
      <c r="RXQ1" s="203"/>
      <c r="RXU1" s="203"/>
      <c r="RXY1" s="203"/>
      <c r="RYC1" s="203"/>
      <c r="RYG1" s="203"/>
      <c r="RYK1" s="203"/>
      <c r="RYO1" s="203"/>
      <c r="RYS1" s="203"/>
      <c r="RYW1" s="203"/>
      <c r="RZA1" s="203"/>
      <c r="RZE1" s="203"/>
      <c r="RZI1" s="203"/>
      <c r="RZM1" s="203"/>
      <c r="RZQ1" s="203"/>
      <c r="RZU1" s="203"/>
      <c r="RZY1" s="203"/>
      <c r="SAC1" s="203"/>
      <c r="SAG1" s="203"/>
      <c r="SAK1" s="203"/>
      <c r="SAO1" s="203"/>
      <c r="SAS1" s="203"/>
      <c r="SAW1" s="203"/>
      <c r="SBA1" s="203"/>
      <c r="SBE1" s="203"/>
      <c r="SBI1" s="203"/>
      <c r="SBM1" s="203"/>
      <c r="SBQ1" s="203"/>
      <c r="SBU1" s="203"/>
      <c r="SBY1" s="203"/>
      <c r="SCC1" s="203"/>
      <c r="SCG1" s="203"/>
      <c r="SCK1" s="203"/>
      <c r="SCO1" s="203"/>
      <c r="SCS1" s="203"/>
      <c r="SCW1" s="203"/>
      <c r="SDA1" s="203"/>
      <c r="SDE1" s="203"/>
      <c r="SDI1" s="203"/>
      <c r="SDM1" s="203"/>
      <c r="SDQ1" s="203"/>
      <c r="SDU1" s="203"/>
      <c r="SDY1" s="203"/>
      <c r="SEC1" s="203"/>
      <c r="SEG1" s="203"/>
      <c r="SEK1" s="203"/>
      <c r="SEO1" s="203"/>
      <c r="SES1" s="203"/>
      <c r="SEW1" s="203"/>
      <c r="SFA1" s="203"/>
      <c r="SFE1" s="203"/>
      <c r="SFI1" s="203"/>
      <c r="SFM1" s="203"/>
      <c r="SFQ1" s="203"/>
      <c r="SFU1" s="203"/>
      <c r="SFY1" s="203"/>
      <c r="SGC1" s="203"/>
      <c r="SGG1" s="203"/>
      <c r="SGK1" s="203"/>
      <c r="SGO1" s="203"/>
      <c r="SGS1" s="203"/>
      <c r="SGW1" s="203"/>
      <c r="SHA1" s="203"/>
      <c r="SHE1" s="203"/>
      <c r="SHI1" s="203"/>
      <c r="SHM1" s="203"/>
      <c r="SHQ1" s="203"/>
      <c r="SHU1" s="203"/>
      <c r="SHY1" s="203"/>
      <c r="SIC1" s="203"/>
      <c r="SIG1" s="203"/>
      <c r="SIK1" s="203"/>
      <c r="SIO1" s="203"/>
      <c r="SIS1" s="203"/>
      <c r="SIW1" s="203"/>
      <c r="SJA1" s="203"/>
      <c r="SJE1" s="203"/>
      <c r="SJI1" s="203"/>
      <c r="SJM1" s="203"/>
      <c r="SJQ1" s="203"/>
      <c r="SJU1" s="203"/>
      <c r="SJY1" s="203"/>
      <c r="SKC1" s="203"/>
      <c r="SKG1" s="203"/>
      <c r="SKK1" s="203"/>
      <c r="SKO1" s="203"/>
      <c r="SKS1" s="203"/>
      <c r="SKW1" s="203"/>
      <c r="SLA1" s="203"/>
      <c r="SLE1" s="203"/>
      <c r="SLI1" s="203"/>
      <c r="SLM1" s="203"/>
      <c r="SLQ1" s="203"/>
      <c r="SLU1" s="203"/>
      <c r="SLY1" s="203"/>
      <c r="SMC1" s="203"/>
      <c r="SMG1" s="203"/>
      <c r="SMK1" s="203"/>
      <c r="SMO1" s="203"/>
      <c r="SMS1" s="203"/>
      <c r="SMW1" s="203"/>
      <c r="SNA1" s="203"/>
      <c r="SNE1" s="203"/>
      <c r="SNI1" s="203"/>
      <c r="SNM1" s="203"/>
      <c r="SNQ1" s="203"/>
      <c r="SNU1" s="203"/>
      <c r="SNY1" s="203"/>
      <c r="SOC1" s="203"/>
      <c r="SOG1" s="203"/>
      <c r="SOK1" s="203"/>
      <c r="SOO1" s="203"/>
      <c r="SOS1" s="203"/>
      <c r="SOW1" s="203"/>
      <c r="SPA1" s="203"/>
      <c r="SPE1" s="203"/>
      <c r="SPI1" s="203"/>
      <c r="SPM1" s="203"/>
      <c r="SPQ1" s="203"/>
      <c r="SPU1" s="203"/>
      <c r="SPY1" s="203"/>
      <c r="SQC1" s="203"/>
      <c r="SQG1" s="203"/>
      <c r="SQK1" s="203"/>
      <c r="SQO1" s="203"/>
      <c r="SQS1" s="203"/>
      <c r="SQW1" s="203"/>
      <c r="SRA1" s="203"/>
      <c r="SRE1" s="203"/>
      <c r="SRI1" s="203"/>
      <c r="SRM1" s="203"/>
      <c r="SRQ1" s="203"/>
      <c r="SRU1" s="203"/>
      <c r="SRY1" s="203"/>
      <c r="SSC1" s="203"/>
      <c r="SSG1" s="203"/>
      <c r="SSK1" s="203"/>
      <c r="SSO1" s="203"/>
      <c r="SSS1" s="203"/>
      <c r="SSW1" s="203"/>
      <c r="STA1" s="203"/>
      <c r="STE1" s="203"/>
      <c r="STI1" s="203"/>
      <c r="STM1" s="203"/>
      <c r="STQ1" s="203"/>
      <c r="STU1" s="203"/>
      <c r="STY1" s="203"/>
      <c r="SUC1" s="203"/>
      <c r="SUG1" s="203"/>
      <c r="SUK1" s="203"/>
      <c r="SUO1" s="203"/>
      <c r="SUS1" s="203"/>
      <c r="SUW1" s="203"/>
      <c r="SVA1" s="203"/>
      <c r="SVE1" s="203"/>
      <c r="SVI1" s="203"/>
      <c r="SVM1" s="203"/>
      <c r="SVQ1" s="203"/>
      <c r="SVU1" s="203"/>
      <c r="SVY1" s="203"/>
      <c r="SWC1" s="203"/>
      <c r="SWG1" s="203"/>
      <c r="SWK1" s="203"/>
      <c r="SWO1" s="203"/>
      <c r="SWS1" s="203"/>
      <c r="SWW1" s="203"/>
      <c r="SXA1" s="203"/>
      <c r="SXE1" s="203"/>
      <c r="SXI1" s="203"/>
      <c r="SXM1" s="203"/>
      <c r="SXQ1" s="203"/>
      <c r="SXU1" s="203"/>
      <c r="SXY1" s="203"/>
      <c r="SYC1" s="203"/>
      <c r="SYG1" s="203"/>
      <c r="SYK1" s="203"/>
      <c r="SYO1" s="203"/>
      <c r="SYS1" s="203"/>
      <c r="SYW1" s="203"/>
      <c r="SZA1" s="203"/>
      <c r="SZE1" s="203"/>
      <c r="SZI1" s="203"/>
      <c r="SZM1" s="203"/>
      <c r="SZQ1" s="203"/>
      <c r="SZU1" s="203"/>
      <c r="SZY1" s="203"/>
      <c r="TAC1" s="203"/>
      <c r="TAG1" s="203"/>
      <c r="TAK1" s="203"/>
      <c r="TAO1" s="203"/>
      <c r="TAS1" s="203"/>
      <c r="TAW1" s="203"/>
      <c r="TBA1" s="203"/>
      <c r="TBE1" s="203"/>
      <c r="TBI1" s="203"/>
      <c r="TBM1" s="203"/>
      <c r="TBQ1" s="203"/>
      <c r="TBU1" s="203"/>
      <c r="TBY1" s="203"/>
      <c r="TCC1" s="203"/>
      <c r="TCG1" s="203"/>
      <c r="TCK1" s="203"/>
      <c r="TCO1" s="203"/>
      <c r="TCS1" s="203"/>
      <c r="TCW1" s="203"/>
      <c r="TDA1" s="203"/>
      <c r="TDE1" s="203"/>
      <c r="TDI1" s="203"/>
      <c r="TDM1" s="203"/>
      <c r="TDQ1" s="203"/>
      <c r="TDU1" s="203"/>
      <c r="TDY1" s="203"/>
      <c r="TEC1" s="203"/>
      <c r="TEG1" s="203"/>
      <c r="TEK1" s="203"/>
      <c r="TEO1" s="203"/>
      <c r="TES1" s="203"/>
      <c r="TEW1" s="203"/>
      <c r="TFA1" s="203"/>
      <c r="TFE1" s="203"/>
      <c r="TFI1" s="203"/>
      <c r="TFM1" s="203"/>
      <c r="TFQ1" s="203"/>
      <c r="TFU1" s="203"/>
      <c r="TFY1" s="203"/>
      <c r="TGC1" s="203"/>
      <c r="TGG1" s="203"/>
      <c r="TGK1" s="203"/>
      <c r="TGO1" s="203"/>
      <c r="TGS1" s="203"/>
      <c r="TGW1" s="203"/>
      <c r="THA1" s="203"/>
      <c r="THE1" s="203"/>
      <c r="THI1" s="203"/>
      <c r="THM1" s="203"/>
      <c r="THQ1" s="203"/>
      <c r="THU1" s="203"/>
      <c r="THY1" s="203"/>
      <c r="TIC1" s="203"/>
      <c r="TIG1" s="203"/>
      <c r="TIK1" s="203"/>
      <c r="TIO1" s="203"/>
      <c r="TIS1" s="203"/>
      <c r="TIW1" s="203"/>
      <c r="TJA1" s="203"/>
      <c r="TJE1" s="203"/>
      <c r="TJI1" s="203"/>
      <c r="TJM1" s="203"/>
      <c r="TJQ1" s="203"/>
      <c r="TJU1" s="203"/>
      <c r="TJY1" s="203"/>
      <c r="TKC1" s="203"/>
      <c r="TKG1" s="203"/>
      <c r="TKK1" s="203"/>
      <c r="TKO1" s="203"/>
      <c r="TKS1" s="203"/>
      <c r="TKW1" s="203"/>
      <c r="TLA1" s="203"/>
      <c r="TLE1" s="203"/>
      <c r="TLI1" s="203"/>
      <c r="TLM1" s="203"/>
      <c r="TLQ1" s="203"/>
      <c r="TLU1" s="203"/>
      <c r="TLY1" s="203"/>
      <c r="TMC1" s="203"/>
      <c r="TMG1" s="203"/>
      <c r="TMK1" s="203"/>
      <c r="TMO1" s="203"/>
      <c r="TMS1" s="203"/>
      <c r="TMW1" s="203"/>
      <c r="TNA1" s="203"/>
      <c r="TNE1" s="203"/>
      <c r="TNI1" s="203"/>
      <c r="TNM1" s="203"/>
      <c r="TNQ1" s="203"/>
      <c r="TNU1" s="203"/>
      <c r="TNY1" s="203"/>
      <c r="TOC1" s="203"/>
      <c r="TOG1" s="203"/>
      <c r="TOK1" s="203"/>
      <c r="TOO1" s="203"/>
      <c r="TOS1" s="203"/>
      <c r="TOW1" s="203"/>
      <c r="TPA1" s="203"/>
      <c r="TPE1" s="203"/>
      <c r="TPI1" s="203"/>
      <c r="TPM1" s="203"/>
      <c r="TPQ1" s="203"/>
      <c r="TPU1" s="203"/>
      <c r="TPY1" s="203"/>
      <c r="TQC1" s="203"/>
      <c r="TQG1" s="203"/>
      <c r="TQK1" s="203"/>
      <c r="TQO1" s="203"/>
      <c r="TQS1" s="203"/>
      <c r="TQW1" s="203"/>
      <c r="TRA1" s="203"/>
      <c r="TRE1" s="203"/>
      <c r="TRI1" s="203"/>
      <c r="TRM1" s="203"/>
      <c r="TRQ1" s="203"/>
      <c r="TRU1" s="203"/>
      <c r="TRY1" s="203"/>
      <c r="TSC1" s="203"/>
      <c r="TSG1" s="203"/>
      <c r="TSK1" s="203"/>
      <c r="TSO1" s="203"/>
      <c r="TSS1" s="203"/>
      <c r="TSW1" s="203"/>
      <c r="TTA1" s="203"/>
      <c r="TTE1" s="203"/>
      <c r="TTI1" s="203"/>
      <c r="TTM1" s="203"/>
      <c r="TTQ1" s="203"/>
      <c r="TTU1" s="203"/>
      <c r="TTY1" s="203"/>
      <c r="TUC1" s="203"/>
      <c r="TUG1" s="203"/>
      <c r="TUK1" s="203"/>
      <c r="TUO1" s="203"/>
      <c r="TUS1" s="203"/>
      <c r="TUW1" s="203"/>
      <c r="TVA1" s="203"/>
      <c r="TVE1" s="203"/>
      <c r="TVI1" s="203"/>
      <c r="TVM1" s="203"/>
      <c r="TVQ1" s="203"/>
      <c r="TVU1" s="203"/>
      <c r="TVY1" s="203"/>
      <c r="TWC1" s="203"/>
      <c r="TWG1" s="203"/>
      <c r="TWK1" s="203"/>
      <c r="TWO1" s="203"/>
      <c r="TWS1" s="203"/>
      <c r="TWW1" s="203"/>
      <c r="TXA1" s="203"/>
      <c r="TXE1" s="203"/>
      <c r="TXI1" s="203"/>
      <c r="TXM1" s="203"/>
      <c r="TXQ1" s="203"/>
      <c r="TXU1" s="203"/>
      <c r="TXY1" s="203"/>
      <c r="TYC1" s="203"/>
      <c r="TYG1" s="203"/>
      <c r="TYK1" s="203"/>
      <c r="TYO1" s="203"/>
      <c r="TYS1" s="203"/>
      <c r="TYW1" s="203"/>
      <c r="TZA1" s="203"/>
      <c r="TZE1" s="203"/>
      <c r="TZI1" s="203"/>
      <c r="TZM1" s="203"/>
      <c r="TZQ1" s="203"/>
      <c r="TZU1" s="203"/>
      <c r="TZY1" s="203"/>
      <c r="UAC1" s="203"/>
      <c r="UAG1" s="203"/>
      <c r="UAK1" s="203"/>
      <c r="UAO1" s="203"/>
      <c r="UAS1" s="203"/>
      <c r="UAW1" s="203"/>
      <c r="UBA1" s="203"/>
      <c r="UBE1" s="203"/>
      <c r="UBI1" s="203"/>
      <c r="UBM1" s="203"/>
      <c r="UBQ1" s="203"/>
      <c r="UBU1" s="203"/>
      <c r="UBY1" s="203"/>
      <c r="UCC1" s="203"/>
      <c r="UCG1" s="203"/>
      <c r="UCK1" s="203"/>
      <c r="UCO1" s="203"/>
      <c r="UCS1" s="203"/>
      <c r="UCW1" s="203"/>
      <c r="UDA1" s="203"/>
      <c r="UDE1" s="203"/>
      <c r="UDI1" s="203"/>
      <c r="UDM1" s="203"/>
      <c r="UDQ1" s="203"/>
      <c r="UDU1" s="203"/>
      <c r="UDY1" s="203"/>
      <c r="UEC1" s="203"/>
      <c r="UEG1" s="203"/>
      <c r="UEK1" s="203"/>
      <c r="UEO1" s="203"/>
      <c r="UES1" s="203"/>
      <c r="UEW1" s="203"/>
      <c r="UFA1" s="203"/>
      <c r="UFE1" s="203"/>
      <c r="UFI1" s="203"/>
      <c r="UFM1" s="203"/>
      <c r="UFQ1" s="203"/>
      <c r="UFU1" s="203"/>
      <c r="UFY1" s="203"/>
      <c r="UGC1" s="203"/>
      <c r="UGG1" s="203"/>
      <c r="UGK1" s="203"/>
      <c r="UGO1" s="203"/>
      <c r="UGS1" s="203"/>
      <c r="UGW1" s="203"/>
      <c r="UHA1" s="203"/>
      <c r="UHE1" s="203"/>
      <c r="UHI1" s="203"/>
      <c r="UHM1" s="203"/>
      <c r="UHQ1" s="203"/>
      <c r="UHU1" s="203"/>
      <c r="UHY1" s="203"/>
      <c r="UIC1" s="203"/>
      <c r="UIG1" s="203"/>
      <c r="UIK1" s="203"/>
      <c r="UIO1" s="203"/>
      <c r="UIS1" s="203"/>
      <c r="UIW1" s="203"/>
      <c r="UJA1" s="203"/>
      <c r="UJE1" s="203"/>
      <c r="UJI1" s="203"/>
      <c r="UJM1" s="203"/>
      <c r="UJQ1" s="203"/>
      <c r="UJU1" s="203"/>
      <c r="UJY1" s="203"/>
      <c r="UKC1" s="203"/>
      <c r="UKG1" s="203"/>
      <c r="UKK1" s="203"/>
      <c r="UKO1" s="203"/>
      <c r="UKS1" s="203"/>
      <c r="UKW1" s="203"/>
      <c r="ULA1" s="203"/>
      <c r="ULE1" s="203"/>
      <c r="ULI1" s="203"/>
      <c r="ULM1" s="203"/>
      <c r="ULQ1" s="203"/>
      <c r="ULU1" s="203"/>
      <c r="ULY1" s="203"/>
      <c r="UMC1" s="203"/>
      <c r="UMG1" s="203"/>
      <c r="UMK1" s="203"/>
      <c r="UMO1" s="203"/>
      <c r="UMS1" s="203"/>
      <c r="UMW1" s="203"/>
      <c r="UNA1" s="203"/>
      <c r="UNE1" s="203"/>
      <c r="UNI1" s="203"/>
      <c r="UNM1" s="203"/>
      <c r="UNQ1" s="203"/>
      <c r="UNU1" s="203"/>
      <c r="UNY1" s="203"/>
      <c r="UOC1" s="203"/>
      <c r="UOG1" s="203"/>
      <c r="UOK1" s="203"/>
      <c r="UOO1" s="203"/>
      <c r="UOS1" s="203"/>
      <c r="UOW1" s="203"/>
      <c r="UPA1" s="203"/>
      <c r="UPE1" s="203"/>
      <c r="UPI1" s="203"/>
      <c r="UPM1" s="203"/>
      <c r="UPQ1" s="203"/>
      <c r="UPU1" s="203"/>
      <c r="UPY1" s="203"/>
      <c r="UQC1" s="203"/>
      <c r="UQG1" s="203"/>
      <c r="UQK1" s="203"/>
      <c r="UQO1" s="203"/>
      <c r="UQS1" s="203"/>
      <c r="UQW1" s="203"/>
      <c r="URA1" s="203"/>
      <c r="URE1" s="203"/>
      <c r="URI1" s="203"/>
      <c r="URM1" s="203"/>
      <c r="URQ1" s="203"/>
      <c r="URU1" s="203"/>
      <c r="URY1" s="203"/>
      <c r="USC1" s="203"/>
      <c r="USG1" s="203"/>
      <c r="USK1" s="203"/>
      <c r="USO1" s="203"/>
      <c r="USS1" s="203"/>
      <c r="USW1" s="203"/>
      <c r="UTA1" s="203"/>
      <c r="UTE1" s="203"/>
      <c r="UTI1" s="203"/>
      <c r="UTM1" s="203"/>
      <c r="UTQ1" s="203"/>
      <c r="UTU1" s="203"/>
      <c r="UTY1" s="203"/>
      <c r="UUC1" s="203"/>
      <c r="UUG1" s="203"/>
      <c r="UUK1" s="203"/>
      <c r="UUO1" s="203"/>
      <c r="UUS1" s="203"/>
      <c r="UUW1" s="203"/>
      <c r="UVA1" s="203"/>
      <c r="UVE1" s="203"/>
      <c r="UVI1" s="203"/>
      <c r="UVM1" s="203"/>
      <c r="UVQ1" s="203"/>
      <c r="UVU1" s="203"/>
      <c r="UVY1" s="203"/>
      <c r="UWC1" s="203"/>
      <c r="UWG1" s="203"/>
      <c r="UWK1" s="203"/>
      <c r="UWO1" s="203"/>
      <c r="UWS1" s="203"/>
      <c r="UWW1" s="203"/>
      <c r="UXA1" s="203"/>
      <c r="UXE1" s="203"/>
      <c r="UXI1" s="203"/>
      <c r="UXM1" s="203"/>
      <c r="UXQ1" s="203"/>
      <c r="UXU1" s="203"/>
      <c r="UXY1" s="203"/>
      <c r="UYC1" s="203"/>
      <c r="UYG1" s="203"/>
      <c r="UYK1" s="203"/>
      <c r="UYO1" s="203"/>
      <c r="UYS1" s="203"/>
      <c r="UYW1" s="203"/>
      <c r="UZA1" s="203"/>
      <c r="UZE1" s="203"/>
      <c r="UZI1" s="203"/>
      <c r="UZM1" s="203"/>
      <c r="UZQ1" s="203"/>
      <c r="UZU1" s="203"/>
      <c r="UZY1" s="203"/>
      <c r="VAC1" s="203"/>
      <c r="VAG1" s="203"/>
      <c r="VAK1" s="203"/>
      <c r="VAO1" s="203"/>
      <c r="VAS1" s="203"/>
      <c r="VAW1" s="203"/>
      <c r="VBA1" s="203"/>
      <c r="VBE1" s="203"/>
      <c r="VBI1" s="203"/>
      <c r="VBM1" s="203"/>
      <c r="VBQ1" s="203"/>
      <c r="VBU1" s="203"/>
      <c r="VBY1" s="203"/>
      <c r="VCC1" s="203"/>
      <c r="VCG1" s="203"/>
      <c r="VCK1" s="203"/>
      <c r="VCO1" s="203"/>
      <c r="VCS1" s="203"/>
      <c r="VCW1" s="203"/>
      <c r="VDA1" s="203"/>
      <c r="VDE1" s="203"/>
      <c r="VDI1" s="203"/>
      <c r="VDM1" s="203"/>
      <c r="VDQ1" s="203"/>
      <c r="VDU1" s="203"/>
      <c r="VDY1" s="203"/>
      <c r="VEC1" s="203"/>
      <c r="VEG1" s="203"/>
      <c r="VEK1" s="203"/>
      <c r="VEO1" s="203"/>
      <c r="VES1" s="203"/>
      <c r="VEW1" s="203"/>
      <c r="VFA1" s="203"/>
      <c r="VFE1" s="203"/>
      <c r="VFI1" s="203"/>
      <c r="VFM1" s="203"/>
      <c r="VFQ1" s="203"/>
      <c r="VFU1" s="203"/>
      <c r="VFY1" s="203"/>
      <c r="VGC1" s="203"/>
      <c r="VGG1" s="203"/>
      <c r="VGK1" s="203"/>
      <c r="VGO1" s="203"/>
      <c r="VGS1" s="203"/>
      <c r="VGW1" s="203"/>
      <c r="VHA1" s="203"/>
      <c r="VHE1" s="203"/>
      <c r="VHI1" s="203"/>
      <c r="VHM1" s="203"/>
      <c r="VHQ1" s="203"/>
      <c r="VHU1" s="203"/>
      <c r="VHY1" s="203"/>
      <c r="VIC1" s="203"/>
      <c r="VIG1" s="203"/>
      <c r="VIK1" s="203"/>
      <c r="VIO1" s="203"/>
      <c r="VIS1" s="203"/>
      <c r="VIW1" s="203"/>
      <c r="VJA1" s="203"/>
      <c r="VJE1" s="203"/>
      <c r="VJI1" s="203"/>
      <c r="VJM1" s="203"/>
      <c r="VJQ1" s="203"/>
      <c r="VJU1" s="203"/>
      <c r="VJY1" s="203"/>
      <c r="VKC1" s="203"/>
      <c r="VKG1" s="203"/>
      <c r="VKK1" s="203"/>
      <c r="VKO1" s="203"/>
      <c r="VKS1" s="203"/>
      <c r="VKW1" s="203"/>
      <c r="VLA1" s="203"/>
      <c r="VLE1" s="203"/>
      <c r="VLI1" s="203"/>
      <c r="VLM1" s="203"/>
      <c r="VLQ1" s="203"/>
      <c r="VLU1" s="203"/>
      <c r="VLY1" s="203"/>
      <c r="VMC1" s="203"/>
      <c r="VMG1" s="203"/>
      <c r="VMK1" s="203"/>
      <c r="VMO1" s="203"/>
      <c r="VMS1" s="203"/>
      <c r="VMW1" s="203"/>
      <c r="VNA1" s="203"/>
      <c r="VNE1" s="203"/>
      <c r="VNI1" s="203"/>
      <c r="VNM1" s="203"/>
      <c r="VNQ1" s="203"/>
      <c r="VNU1" s="203"/>
      <c r="VNY1" s="203"/>
      <c r="VOC1" s="203"/>
      <c r="VOG1" s="203"/>
      <c r="VOK1" s="203"/>
      <c r="VOO1" s="203"/>
      <c r="VOS1" s="203"/>
      <c r="VOW1" s="203"/>
      <c r="VPA1" s="203"/>
      <c r="VPE1" s="203"/>
      <c r="VPI1" s="203"/>
      <c r="VPM1" s="203"/>
      <c r="VPQ1" s="203"/>
      <c r="VPU1" s="203"/>
      <c r="VPY1" s="203"/>
      <c r="VQC1" s="203"/>
      <c r="VQG1" s="203"/>
      <c r="VQK1" s="203"/>
      <c r="VQO1" s="203"/>
      <c r="VQS1" s="203"/>
      <c r="VQW1" s="203"/>
      <c r="VRA1" s="203"/>
      <c r="VRE1" s="203"/>
      <c r="VRI1" s="203"/>
      <c r="VRM1" s="203"/>
      <c r="VRQ1" s="203"/>
      <c r="VRU1" s="203"/>
      <c r="VRY1" s="203"/>
      <c r="VSC1" s="203"/>
      <c r="VSG1" s="203"/>
      <c r="VSK1" s="203"/>
      <c r="VSO1" s="203"/>
      <c r="VSS1" s="203"/>
      <c r="VSW1" s="203"/>
      <c r="VTA1" s="203"/>
      <c r="VTE1" s="203"/>
      <c r="VTI1" s="203"/>
      <c r="VTM1" s="203"/>
      <c r="VTQ1" s="203"/>
      <c r="VTU1" s="203"/>
      <c r="VTY1" s="203"/>
      <c r="VUC1" s="203"/>
      <c r="VUG1" s="203"/>
      <c r="VUK1" s="203"/>
      <c r="VUO1" s="203"/>
      <c r="VUS1" s="203"/>
      <c r="VUW1" s="203"/>
      <c r="VVA1" s="203"/>
      <c r="VVE1" s="203"/>
      <c r="VVI1" s="203"/>
      <c r="VVM1" s="203"/>
      <c r="VVQ1" s="203"/>
      <c r="VVU1" s="203"/>
      <c r="VVY1" s="203"/>
      <c r="VWC1" s="203"/>
      <c r="VWG1" s="203"/>
      <c r="VWK1" s="203"/>
      <c r="VWO1" s="203"/>
      <c r="VWS1" s="203"/>
      <c r="VWW1" s="203"/>
      <c r="VXA1" s="203"/>
      <c r="VXE1" s="203"/>
      <c r="VXI1" s="203"/>
      <c r="VXM1" s="203"/>
      <c r="VXQ1" s="203"/>
      <c r="VXU1" s="203"/>
      <c r="VXY1" s="203"/>
      <c r="VYC1" s="203"/>
      <c r="VYG1" s="203"/>
      <c r="VYK1" s="203"/>
      <c r="VYO1" s="203"/>
      <c r="VYS1" s="203"/>
      <c r="VYW1" s="203"/>
      <c r="VZA1" s="203"/>
      <c r="VZE1" s="203"/>
      <c r="VZI1" s="203"/>
      <c r="VZM1" s="203"/>
      <c r="VZQ1" s="203"/>
      <c r="VZU1" s="203"/>
      <c r="VZY1" s="203"/>
      <c r="WAC1" s="203"/>
      <c r="WAG1" s="203"/>
      <c r="WAK1" s="203"/>
      <c r="WAO1" s="203"/>
      <c r="WAS1" s="203"/>
      <c r="WAW1" s="203"/>
      <c r="WBA1" s="203"/>
      <c r="WBE1" s="203"/>
      <c r="WBI1" s="203"/>
      <c r="WBM1" s="203"/>
      <c r="WBQ1" s="203"/>
      <c r="WBU1" s="203"/>
      <c r="WBY1" s="203"/>
      <c r="WCC1" s="203"/>
      <c r="WCG1" s="203"/>
      <c r="WCK1" s="203"/>
      <c r="WCO1" s="203"/>
      <c r="WCS1" s="203"/>
      <c r="WCW1" s="203"/>
      <c r="WDA1" s="203"/>
      <c r="WDE1" s="203"/>
      <c r="WDI1" s="203"/>
      <c r="WDM1" s="203"/>
      <c r="WDQ1" s="203"/>
      <c r="WDU1" s="203"/>
      <c r="WDY1" s="203"/>
      <c r="WEC1" s="203"/>
      <c r="WEG1" s="203"/>
      <c r="WEK1" s="203"/>
      <c r="WEO1" s="203"/>
      <c r="WES1" s="203"/>
      <c r="WEW1" s="203"/>
      <c r="WFA1" s="203"/>
      <c r="WFE1" s="203"/>
      <c r="WFI1" s="203"/>
      <c r="WFM1" s="203"/>
      <c r="WFQ1" s="203"/>
      <c r="WFU1" s="203"/>
      <c r="WFY1" s="203"/>
      <c r="WGC1" s="203"/>
      <c r="WGG1" s="203"/>
      <c r="WGK1" s="203"/>
      <c r="WGO1" s="203"/>
      <c r="WGS1" s="203"/>
      <c r="WGW1" s="203"/>
      <c r="WHA1" s="203"/>
      <c r="WHE1" s="203"/>
      <c r="WHI1" s="203"/>
      <c r="WHM1" s="203"/>
      <c r="WHQ1" s="203"/>
      <c r="WHU1" s="203"/>
      <c r="WHY1" s="203"/>
      <c r="WIC1" s="203"/>
      <c r="WIG1" s="203"/>
      <c r="WIK1" s="203"/>
      <c r="WIO1" s="203"/>
      <c r="WIS1" s="203"/>
      <c r="WIW1" s="203"/>
      <c r="WJA1" s="203"/>
      <c r="WJE1" s="203"/>
      <c r="WJI1" s="203"/>
      <c r="WJM1" s="203"/>
      <c r="WJQ1" s="203"/>
      <c r="WJU1" s="203"/>
      <c r="WJY1" s="203"/>
      <c r="WKC1" s="203"/>
      <c r="WKG1" s="203"/>
      <c r="WKK1" s="203"/>
      <c r="WKO1" s="203"/>
      <c r="WKS1" s="203"/>
      <c r="WKW1" s="203"/>
      <c r="WLA1" s="203"/>
      <c r="WLE1" s="203"/>
      <c r="WLI1" s="203"/>
      <c r="WLM1" s="203"/>
      <c r="WLQ1" s="203"/>
      <c r="WLU1" s="203"/>
      <c r="WLY1" s="203"/>
      <c r="WMC1" s="203"/>
      <c r="WMG1" s="203"/>
      <c r="WMK1" s="203"/>
      <c r="WMO1" s="203"/>
      <c r="WMS1" s="203"/>
      <c r="WMW1" s="203"/>
      <c r="WNA1" s="203"/>
      <c r="WNE1" s="203"/>
      <c r="WNI1" s="203"/>
      <c r="WNM1" s="203"/>
      <c r="WNQ1" s="203"/>
      <c r="WNU1" s="203"/>
      <c r="WNY1" s="203"/>
      <c r="WOC1" s="203"/>
      <c r="WOG1" s="203"/>
      <c r="WOK1" s="203"/>
      <c r="WOO1" s="203"/>
      <c r="WOS1" s="203"/>
      <c r="WOW1" s="203"/>
      <c r="WPA1" s="203"/>
      <c r="WPE1" s="203"/>
      <c r="WPI1" s="203"/>
      <c r="WPM1" s="203"/>
      <c r="WPQ1" s="203"/>
      <c r="WPU1" s="203"/>
      <c r="WPY1" s="203"/>
      <c r="WQC1" s="203"/>
      <c r="WQG1" s="203"/>
      <c r="WQK1" s="203"/>
      <c r="WQO1" s="203"/>
      <c r="WQS1" s="203"/>
      <c r="WQW1" s="203"/>
      <c r="WRA1" s="203"/>
      <c r="WRE1" s="203"/>
      <c r="WRI1" s="203"/>
      <c r="WRM1" s="203"/>
      <c r="WRQ1" s="203"/>
      <c r="WRU1" s="203"/>
      <c r="WRY1" s="203"/>
      <c r="WSC1" s="203"/>
      <c r="WSG1" s="203"/>
      <c r="WSK1" s="203"/>
      <c r="WSO1" s="203"/>
      <c r="WSS1" s="203"/>
      <c r="WSW1" s="203"/>
      <c r="WTA1" s="203"/>
      <c r="WTE1" s="203"/>
      <c r="WTI1" s="203"/>
      <c r="WTM1" s="203"/>
      <c r="WTQ1" s="203"/>
      <c r="WTU1" s="203"/>
      <c r="WTY1" s="203"/>
      <c r="WUC1" s="203"/>
      <c r="WUG1" s="203"/>
      <c r="WUK1" s="203"/>
      <c r="WUO1" s="203"/>
      <c r="WUS1" s="203"/>
      <c r="WUW1" s="203"/>
      <c r="WVA1" s="203"/>
      <c r="WVE1" s="203"/>
      <c r="WVI1" s="203"/>
      <c r="WVM1" s="203"/>
      <c r="WVQ1" s="203"/>
      <c r="WVU1" s="203"/>
      <c r="WVY1" s="203"/>
      <c r="WWC1" s="203"/>
      <c r="WWG1" s="203"/>
      <c r="WWK1" s="203"/>
      <c r="WWO1" s="203"/>
      <c r="WWS1" s="203"/>
      <c r="WWW1" s="203"/>
      <c r="WXA1" s="203"/>
      <c r="WXE1" s="203"/>
      <c r="WXI1" s="203"/>
      <c r="WXM1" s="203"/>
      <c r="WXQ1" s="203"/>
      <c r="WXU1" s="203"/>
      <c r="WXY1" s="203"/>
      <c r="WYC1" s="203"/>
      <c r="WYG1" s="203"/>
      <c r="WYK1" s="203"/>
      <c r="WYO1" s="203"/>
      <c r="WYS1" s="203"/>
      <c r="WYW1" s="203"/>
      <c r="WZA1" s="203"/>
      <c r="WZE1" s="203"/>
      <c r="WZI1" s="203"/>
      <c r="WZM1" s="203"/>
      <c r="WZQ1" s="203"/>
      <c r="WZU1" s="203"/>
      <c r="WZY1" s="203"/>
      <c r="XAC1" s="203"/>
      <c r="XAG1" s="203"/>
      <c r="XAK1" s="203"/>
      <c r="XAO1" s="203"/>
      <c r="XAS1" s="203"/>
      <c r="XAW1" s="203"/>
      <c r="XBA1" s="203"/>
      <c r="XBE1" s="203"/>
      <c r="XBI1" s="203"/>
      <c r="XBM1" s="203"/>
      <c r="XBQ1" s="203"/>
      <c r="XBU1" s="203"/>
      <c r="XBY1" s="203"/>
      <c r="XCC1" s="203"/>
      <c r="XCG1" s="203"/>
      <c r="XCK1" s="203"/>
      <c r="XCO1" s="203"/>
      <c r="XCS1" s="203"/>
      <c r="XCW1" s="203"/>
      <c r="XDA1" s="203"/>
      <c r="XDE1" s="203"/>
      <c r="XDI1" s="203"/>
      <c r="XDM1" s="203"/>
      <c r="XDQ1" s="203"/>
      <c r="XDU1" s="203"/>
      <c r="XDY1" s="203"/>
      <c r="XEC1" s="203"/>
      <c r="XEG1" s="203"/>
      <c r="XEK1" s="203"/>
      <c r="XEO1" s="203"/>
      <c r="XES1" s="203"/>
      <c r="XEW1" s="203"/>
      <c r="XFA1" s="203"/>
    </row>
    <row r="2" spans="1:1021 1025:2045 2049:3069 3073:4093 4097:5117 5121:6141 6145:7165 7169:8189 8193:9213 9217:10237 10241:11261 11265:12285 12289:13309 13313:14333 14337:15357 15361:16381" ht="20.25" customHeight="1">
      <c r="A2" s="534" t="s">
        <v>1</v>
      </c>
      <c r="B2" s="534"/>
      <c r="C2" s="534"/>
      <c r="D2" s="534"/>
      <c r="E2" s="534"/>
      <c r="F2" s="534"/>
      <c r="G2" s="169"/>
      <c r="H2" s="169"/>
      <c r="I2" s="169"/>
      <c r="J2" s="169"/>
    </row>
    <row r="3" spans="1:1021 1025:2045 2049:3069 3073:4093 4097:5117 5121:6141 6145:7165 7169:8189 8193:9213 9217:10237 10241:11261 11265:12285 12289:13309 13313:14333 14337:15357 15361:16381" ht="30.75" customHeight="1">
      <c r="A3" s="367" t="s">
        <v>2</v>
      </c>
      <c r="B3" s="367" t="s">
        <v>3</v>
      </c>
      <c r="C3" s="367" t="s">
        <v>4</v>
      </c>
      <c r="D3" s="367" t="s">
        <v>5</v>
      </c>
      <c r="E3" s="367" t="s">
        <v>6</v>
      </c>
      <c r="F3" s="368" t="s">
        <v>138</v>
      </c>
      <c r="G3" s="115"/>
      <c r="H3" s="257"/>
      <c r="I3" s="258"/>
      <c r="J3" s="116"/>
    </row>
    <row r="4" spans="1:1021 1025:2045 2049:3069 3073:4093 4097:5117 5121:6141 6145:7165 7169:8189 8193:9213 9217:10237 10241:11261 11265:12285 12289:13309 13313:14333 14337:15357 15361:16381" ht="15.75">
      <c r="A4" s="367">
        <v>1</v>
      </c>
      <c r="B4" s="367" t="s">
        <v>226</v>
      </c>
      <c r="C4" s="367">
        <v>20</v>
      </c>
      <c r="D4" s="367">
        <v>21</v>
      </c>
      <c r="E4" s="367">
        <v>1</v>
      </c>
      <c r="F4" s="367">
        <v>10</v>
      </c>
      <c r="G4" s="116"/>
      <c r="H4" s="116"/>
      <c r="I4" s="116"/>
      <c r="J4" s="259"/>
    </row>
    <row r="5" spans="1:1021 1025:2045 2049:3069 3073:4093 4097:5117 5121:6141 6145:7165 7169:8189 8193:9213 9217:10237 10241:11261 11265:12285 12289:13309 13313:14333 14337:15357 15361:16381" ht="15.75">
      <c r="A5" s="367">
        <v>2</v>
      </c>
      <c r="B5" s="367" t="s">
        <v>226</v>
      </c>
      <c r="C5" s="367">
        <v>20</v>
      </c>
      <c r="D5" s="367">
        <v>20</v>
      </c>
      <c r="E5" s="367">
        <v>1</v>
      </c>
      <c r="F5" s="367">
        <v>8</v>
      </c>
      <c r="G5" s="117"/>
      <c r="H5" s="248"/>
      <c r="I5" s="248"/>
      <c r="J5" s="148"/>
    </row>
    <row r="6" spans="1:1021 1025:2045 2049:3069 3073:4093 4097:5117 5121:6141 6145:7165 7169:8189 8193:9213 9217:10237 10241:11261 11265:12285 12289:13309 13313:14333 14337:15357 15361:16381" ht="15.75">
      <c r="A6" s="367">
        <v>3</v>
      </c>
      <c r="B6" s="367" t="s">
        <v>226</v>
      </c>
      <c r="C6" s="367">
        <v>20</v>
      </c>
      <c r="D6" s="367">
        <v>19</v>
      </c>
      <c r="E6" s="367">
        <v>0.5</v>
      </c>
      <c r="F6" s="367">
        <v>5</v>
      </c>
      <c r="G6" s="117"/>
      <c r="H6" s="149"/>
      <c r="I6" s="115"/>
      <c r="J6" s="148"/>
    </row>
    <row r="7" spans="1:1021 1025:2045 2049:3069 3073:4093 4097:5117 5121:6141 6145:7165 7169:8189 8193:9213 9217:10237 10241:11261 11265:12285 12289:13309 13313:14333 14337:15357 15361:16381" ht="15.75">
      <c r="A7" s="367">
        <v>4</v>
      </c>
      <c r="B7" s="367" t="s">
        <v>226</v>
      </c>
      <c r="C7" s="367">
        <v>20</v>
      </c>
      <c r="D7" s="367">
        <v>18</v>
      </c>
      <c r="E7" s="367">
        <v>3</v>
      </c>
      <c r="F7" s="367">
        <v>25</v>
      </c>
      <c r="G7" s="117"/>
      <c r="H7" s="149"/>
      <c r="I7" s="116"/>
      <c r="J7" s="148"/>
    </row>
    <row r="8" spans="1:1021 1025:2045 2049:3069 3073:4093 4097:5117 5121:6141 6145:7165 7169:8189 8193:9213 9217:10237 10241:11261 11265:12285 12289:13309 13313:14333 14337:15357 15361:16381" ht="15.75">
      <c r="A8" s="367">
        <v>5</v>
      </c>
      <c r="B8" s="367" t="s">
        <v>226</v>
      </c>
      <c r="C8" s="367">
        <v>19</v>
      </c>
      <c r="D8" s="367">
        <v>21</v>
      </c>
      <c r="E8" s="367">
        <v>1.5</v>
      </c>
      <c r="F8" s="367">
        <v>20</v>
      </c>
      <c r="G8" s="117"/>
      <c r="H8" s="149"/>
      <c r="I8" s="116"/>
      <c r="J8" s="148"/>
    </row>
    <row r="9" spans="1:1021 1025:2045 2049:3069 3073:4093 4097:5117 5121:6141 6145:7165 7169:8189 8193:9213 9217:10237 10241:11261 11265:12285 12289:13309 13313:14333 14337:15357 15361:16381" ht="15.75">
      <c r="A9" s="367">
        <v>6</v>
      </c>
      <c r="B9" s="367" t="s">
        <v>226</v>
      </c>
      <c r="C9" s="367">
        <v>19</v>
      </c>
      <c r="D9" s="367">
        <v>20</v>
      </c>
      <c r="E9" s="367">
        <v>3</v>
      </c>
      <c r="F9" s="367">
        <v>30</v>
      </c>
      <c r="G9" s="117"/>
      <c r="H9" s="149"/>
      <c r="I9" s="116"/>
      <c r="J9" s="148"/>
    </row>
    <row r="10" spans="1:1021 1025:2045 2049:3069 3073:4093 4097:5117 5121:6141 6145:7165 7169:8189 8193:9213 9217:10237 10241:11261 11265:12285 12289:13309 13313:14333 14337:15357 15361:16381" ht="15.75">
      <c r="A10" s="367">
        <v>7</v>
      </c>
      <c r="B10" s="367" t="s">
        <v>226</v>
      </c>
      <c r="C10" s="367">
        <v>19</v>
      </c>
      <c r="D10" s="367">
        <v>18</v>
      </c>
      <c r="E10" s="367">
        <v>0.5</v>
      </c>
      <c r="F10" s="367">
        <v>6</v>
      </c>
      <c r="G10" s="117"/>
      <c r="H10" s="149"/>
      <c r="I10" s="116"/>
      <c r="J10" s="148"/>
    </row>
    <row r="11" spans="1:1021 1025:2045 2049:3069 3073:4093 4097:5117 5121:6141 6145:7165 7169:8189 8193:9213 9217:10237 10241:11261 11265:12285 12289:13309 13313:14333 14337:15357 15361:16381" ht="15.75">
      <c r="A11" s="367">
        <v>8</v>
      </c>
      <c r="B11" s="367" t="s">
        <v>226</v>
      </c>
      <c r="C11" s="367">
        <v>19</v>
      </c>
      <c r="D11" s="367">
        <v>19</v>
      </c>
      <c r="E11" s="367">
        <v>1.5</v>
      </c>
      <c r="F11" s="367">
        <v>18</v>
      </c>
      <c r="G11" s="117"/>
      <c r="H11" s="149"/>
      <c r="I11" s="116"/>
      <c r="J11" s="148"/>
    </row>
    <row r="12" spans="1:1021 1025:2045 2049:3069 3073:4093 4097:5117 5121:6141 6145:7165 7169:8189 8193:9213 9217:10237 10241:11261 11265:12285 12289:13309 13313:14333 14337:15357 15361:16381" ht="15.75">
      <c r="A12" s="367">
        <v>9</v>
      </c>
      <c r="B12" s="367" t="s">
        <v>226</v>
      </c>
      <c r="C12" s="367">
        <v>18</v>
      </c>
      <c r="D12" s="367">
        <v>18</v>
      </c>
      <c r="E12" s="367">
        <v>0.5</v>
      </c>
      <c r="F12" s="367">
        <v>13</v>
      </c>
      <c r="G12" s="205"/>
      <c r="H12" s="250"/>
      <c r="I12" s="250"/>
      <c r="J12" s="251"/>
    </row>
    <row r="13" spans="1:1021 1025:2045 2049:3069 3073:4093 4097:5117 5121:6141 6145:7165 7169:8189 8193:9213 9217:10237 10241:11261 11265:12285 12289:13309 13313:14333 14337:15357 15361:16381" s="151" customFormat="1" ht="20.100000000000001" customHeight="1">
      <c r="A13" s="367">
        <v>10</v>
      </c>
      <c r="B13" s="367" t="s">
        <v>226</v>
      </c>
      <c r="C13" s="367">
        <v>18</v>
      </c>
      <c r="D13" s="367">
        <v>26</v>
      </c>
      <c r="E13" s="367">
        <v>1.6</v>
      </c>
      <c r="F13" s="367">
        <v>20</v>
      </c>
      <c r="G13" s="119"/>
      <c r="H13" s="149"/>
      <c r="I13" s="115"/>
      <c r="J13" s="148"/>
      <c r="K13" s="150"/>
    </row>
    <row r="14" spans="1:1021 1025:2045 2049:3069 3073:4093 4097:5117 5121:6141 6145:7165 7169:8189 8193:9213 9217:10237 10241:11261 11265:12285 12289:13309 13313:14333 14337:15357 15361:16381" s="151" customFormat="1" ht="20.100000000000001" customHeight="1">
      <c r="A14" s="367">
        <v>11</v>
      </c>
      <c r="B14" s="367" t="s">
        <v>226</v>
      </c>
      <c r="C14" s="367">
        <v>18</v>
      </c>
      <c r="D14" s="367">
        <v>24</v>
      </c>
      <c r="E14" s="367">
        <v>5</v>
      </c>
      <c r="F14" s="367">
        <v>40</v>
      </c>
      <c r="G14" s="152"/>
      <c r="H14" s="153"/>
      <c r="I14" s="116"/>
      <c r="J14" s="148"/>
      <c r="K14" s="150"/>
    </row>
    <row r="15" spans="1:1021 1025:2045 2049:3069 3073:4093 4097:5117 5121:6141 6145:7165 7169:8189 8193:9213 9217:10237 10241:11261 11265:12285 12289:13309 13313:14333 14337:15357 15361:16381" s="151" customFormat="1" ht="20.100000000000001" customHeight="1">
      <c r="A15" s="367">
        <v>12</v>
      </c>
      <c r="B15" s="367" t="s">
        <v>226</v>
      </c>
      <c r="C15" s="367">
        <v>18</v>
      </c>
      <c r="D15" s="367">
        <v>23</v>
      </c>
      <c r="E15" s="367">
        <v>0.3</v>
      </c>
      <c r="F15" s="367">
        <v>4</v>
      </c>
      <c r="G15" s="119"/>
      <c r="H15" s="149"/>
      <c r="I15" s="116"/>
      <c r="J15" s="148"/>
      <c r="K15" s="150"/>
    </row>
    <row r="16" spans="1:1021 1025:2045 2049:3069 3073:4093 4097:5117 5121:6141 6145:7165 7169:8189 8193:9213 9217:10237 10241:11261 11265:12285 12289:13309 13313:14333 14337:15357 15361:16381" s="151" customFormat="1" ht="20.100000000000001" customHeight="1">
      <c r="A16" s="367">
        <v>13</v>
      </c>
      <c r="B16" s="367" t="s">
        <v>226</v>
      </c>
      <c r="C16" s="367">
        <v>18</v>
      </c>
      <c r="D16" s="367">
        <v>22</v>
      </c>
      <c r="E16" s="367">
        <v>0.2</v>
      </c>
      <c r="F16" s="367">
        <v>3</v>
      </c>
      <c r="G16" s="205"/>
      <c r="H16" s="72"/>
      <c r="I16" s="72"/>
      <c r="J16" s="251"/>
      <c r="K16" s="150"/>
    </row>
    <row r="17" spans="1:11" s="151" customFormat="1" ht="33.75" customHeight="1">
      <c r="A17" s="367">
        <v>14</v>
      </c>
      <c r="B17" s="367" t="s">
        <v>226</v>
      </c>
      <c r="C17" s="367">
        <v>17</v>
      </c>
      <c r="D17" s="367">
        <v>32</v>
      </c>
      <c r="E17" s="367">
        <v>3</v>
      </c>
      <c r="F17" s="367">
        <v>15</v>
      </c>
      <c r="G17" s="117"/>
      <c r="H17" s="116"/>
      <c r="I17" s="116"/>
      <c r="J17" s="148"/>
      <c r="K17" s="150"/>
    </row>
    <row r="18" spans="1:11" s="151" customFormat="1" ht="31.5" customHeight="1">
      <c r="A18" s="367">
        <v>15</v>
      </c>
      <c r="B18" s="367" t="s">
        <v>226</v>
      </c>
      <c r="C18" s="367">
        <v>17</v>
      </c>
      <c r="D18" s="367">
        <v>31</v>
      </c>
      <c r="E18" s="367">
        <v>5</v>
      </c>
      <c r="F18" s="367">
        <v>30</v>
      </c>
      <c r="G18" s="154"/>
      <c r="H18" s="154"/>
      <c r="I18" s="116"/>
      <c r="J18" s="148"/>
      <c r="K18" s="150"/>
    </row>
    <row r="19" spans="1:11" s="151" customFormat="1" ht="35.25" customHeight="1">
      <c r="A19" s="367">
        <v>16</v>
      </c>
      <c r="B19" s="367" t="s">
        <v>226</v>
      </c>
      <c r="C19" s="367">
        <v>17</v>
      </c>
      <c r="D19" s="367">
        <v>13</v>
      </c>
      <c r="E19" s="367">
        <v>4</v>
      </c>
      <c r="F19" s="367">
        <v>18</v>
      </c>
      <c r="G19" s="154"/>
      <c r="H19" s="154"/>
      <c r="I19" s="116"/>
      <c r="J19" s="148"/>
      <c r="K19" s="150"/>
    </row>
    <row r="20" spans="1:11" s="151" customFormat="1" ht="36" customHeight="1">
      <c r="A20" s="367">
        <v>17</v>
      </c>
      <c r="B20" s="367" t="s">
        <v>226</v>
      </c>
      <c r="C20" s="367">
        <v>27</v>
      </c>
      <c r="D20" s="367">
        <v>1</v>
      </c>
      <c r="E20" s="367">
        <v>3</v>
      </c>
      <c r="F20" s="367">
        <v>15</v>
      </c>
      <c r="G20" s="154"/>
      <c r="H20" s="154"/>
      <c r="I20" s="116"/>
      <c r="J20" s="148"/>
      <c r="K20" s="150"/>
    </row>
    <row r="21" spans="1:11" s="151" customFormat="1" ht="32.25" customHeight="1">
      <c r="A21" s="367">
        <v>18</v>
      </c>
      <c r="B21" s="367" t="s">
        <v>226</v>
      </c>
      <c r="C21" s="367">
        <v>27</v>
      </c>
      <c r="D21" s="367">
        <v>5</v>
      </c>
      <c r="E21" s="367">
        <v>4</v>
      </c>
      <c r="F21" s="367">
        <v>17</v>
      </c>
      <c r="G21" s="154"/>
      <c r="H21" s="153"/>
      <c r="I21" s="116"/>
      <c r="J21" s="148"/>
      <c r="K21" s="150"/>
    </row>
    <row r="22" spans="1:11" s="151" customFormat="1" ht="30.75" customHeight="1">
      <c r="A22" s="367">
        <v>19</v>
      </c>
      <c r="B22" s="367" t="s">
        <v>226</v>
      </c>
      <c r="C22" s="367">
        <v>26</v>
      </c>
      <c r="D22" s="367">
        <v>5</v>
      </c>
      <c r="E22" s="367">
        <v>6</v>
      </c>
      <c r="F22" s="367">
        <v>28</v>
      </c>
      <c r="G22" s="154"/>
      <c r="H22" s="154"/>
      <c r="I22" s="116"/>
      <c r="J22" s="148"/>
      <c r="K22" s="150"/>
    </row>
    <row r="23" spans="1:11" s="151" customFormat="1" ht="33.75" customHeight="1">
      <c r="A23" s="367">
        <v>20</v>
      </c>
      <c r="B23" s="367" t="s">
        <v>226</v>
      </c>
      <c r="C23" s="367">
        <v>25</v>
      </c>
      <c r="D23" s="367">
        <v>2</v>
      </c>
      <c r="E23" s="367">
        <v>1</v>
      </c>
      <c r="F23" s="367">
        <v>15</v>
      </c>
      <c r="G23" s="154"/>
      <c r="H23" s="154"/>
      <c r="I23" s="116"/>
      <c r="J23" s="148"/>
      <c r="K23" s="150"/>
    </row>
    <row r="24" spans="1:11" s="151" customFormat="1" ht="34.5" customHeight="1">
      <c r="A24" s="367">
        <v>21</v>
      </c>
      <c r="B24" s="367" t="s">
        <v>226</v>
      </c>
      <c r="C24" s="367">
        <v>25</v>
      </c>
      <c r="D24" s="367">
        <v>3</v>
      </c>
      <c r="E24" s="367">
        <v>1.5</v>
      </c>
      <c r="F24" s="367">
        <v>20</v>
      </c>
      <c r="G24" s="154"/>
      <c r="H24" s="154"/>
      <c r="I24" s="116"/>
      <c r="J24" s="148"/>
      <c r="K24" s="150"/>
    </row>
    <row r="25" spans="1:11" s="151" customFormat="1" ht="33.75" customHeight="1">
      <c r="A25" s="367">
        <v>22</v>
      </c>
      <c r="B25" s="367" t="s">
        <v>227</v>
      </c>
      <c r="C25" s="367">
        <v>1</v>
      </c>
      <c r="D25" s="367">
        <v>51</v>
      </c>
      <c r="E25" s="367">
        <v>29.2</v>
      </c>
      <c r="F25" s="367">
        <v>120</v>
      </c>
      <c r="G25" s="154"/>
      <c r="H25" s="154"/>
      <c r="I25" s="116"/>
      <c r="J25" s="148"/>
      <c r="K25" s="150"/>
    </row>
    <row r="26" spans="1:11" s="151" customFormat="1" ht="29.25" customHeight="1">
      <c r="A26" s="367">
        <v>23</v>
      </c>
      <c r="B26" s="367" t="s">
        <v>227</v>
      </c>
      <c r="C26" s="367">
        <v>2</v>
      </c>
      <c r="D26" s="367">
        <v>31</v>
      </c>
      <c r="E26" s="367">
        <v>14.7</v>
      </c>
      <c r="F26" s="367">
        <v>75</v>
      </c>
      <c r="G26" s="154"/>
      <c r="H26" s="154"/>
      <c r="I26" s="116"/>
      <c r="J26" s="148"/>
      <c r="K26" s="150"/>
    </row>
    <row r="27" spans="1:11" s="151" customFormat="1" ht="19.5" customHeight="1">
      <c r="A27" s="367">
        <v>24</v>
      </c>
      <c r="B27" s="367" t="s">
        <v>227</v>
      </c>
      <c r="C27" s="367">
        <v>4</v>
      </c>
      <c r="D27" s="367">
        <v>27</v>
      </c>
      <c r="E27" s="367">
        <v>13.6</v>
      </c>
      <c r="F27" s="367">
        <v>50</v>
      </c>
      <c r="G27" s="205"/>
      <c r="H27" s="250"/>
      <c r="I27" s="250"/>
      <c r="J27" s="249"/>
      <c r="K27" s="150"/>
    </row>
    <row r="28" spans="1:11" s="151" customFormat="1" ht="20.100000000000001" customHeight="1">
      <c r="A28" s="367">
        <v>25</v>
      </c>
      <c r="B28" s="367" t="s">
        <v>227</v>
      </c>
      <c r="C28" s="367">
        <v>4</v>
      </c>
      <c r="D28" s="367">
        <v>20</v>
      </c>
      <c r="E28" s="367">
        <v>6.2</v>
      </c>
      <c r="F28" s="367">
        <v>15</v>
      </c>
      <c r="G28" s="117"/>
      <c r="H28" s="119"/>
      <c r="I28" s="120"/>
      <c r="J28" s="148"/>
      <c r="K28" s="150"/>
    </row>
    <row r="29" spans="1:11" s="151" customFormat="1" ht="20.100000000000001" customHeight="1">
      <c r="A29" s="367">
        <v>26</v>
      </c>
      <c r="B29" s="367" t="s">
        <v>227</v>
      </c>
      <c r="C29" s="367">
        <v>11</v>
      </c>
      <c r="D29" s="367">
        <v>16</v>
      </c>
      <c r="E29" s="367">
        <v>13</v>
      </c>
      <c r="F29" s="367">
        <v>50</v>
      </c>
      <c r="G29" s="117"/>
      <c r="H29" s="154"/>
      <c r="I29" s="120"/>
      <c r="J29" s="148"/>
      <c r="K29" s="150"/>
    </row>
    <row r="30" spans="1:11" s="151" customFormat="1" ht="20.100000000000001" customHeight="1">
      <c r="A30" s="367">
        <v>27</v>
      </c>
      <c r="B30" s="367" t="s">
        <v>227</v>
      </c>
      <c r="C30" s="367">
        <v>12</v>
      </c>
      <c r="D30" s="367">
        <v>7</v>
      </c>
      <c r="E30" s="367">
        <v>11.8</v>
      </c>
      <c r="F30" s="367">
        <v>50</v>
      </c>
      <c r="G30" s="117"/>
      <c r="H30" s="154"/>
      <c r="I30" s="120"/>
      <c r="J30" s="148"/>
      <c r="K30" s="150"/>
    </row>
    <row r="31" spans="1:11" s="151" customFormat="1" ht="20.100000000000001" customHeight="1">
      <c r="A31" s="367">
        <v>28</v>
      </c>
      <c r="B31" s="367" t="s">
        <v>227</v>
      </c>
      <c r="C31" s="367">
        <v>52</v>
      </c>
      <c r="D31" s="367">
        <v>13</v>
      </c>
      <c r="E31" s="367">
        <v>27.7</v>
      </c>
      <c r="F31" s="367">
        <v>75</v>
      </c>
      <c r="G31" s="117"/>
      <c r="H31" s="154"/>
      <c r="I31" s="120"/>
      <c r="J31" s="148"/>
      <c r="K31" s="150"/>
    </row>
    <row r="32" spans="1:11" s="151" customFormat="1" ht="20.100000000000001" customHeight="1">
      <c r="A32" s="367">
        <v>29</v>
      </c>
      <c r="B32" s="367" t="s">
        <v>227</v>
      </c>
      <c r="C32" s="367">
        <v>53</v>
      </c>
      <c r="D32" s="367">
        <v>2</v>
      </c>
      <c r="E32" s="367">
        <v>22.1</v>
      </c>
      <c r="F32" s="367">
        <v>20</v>
      </c>
      <c r="G32" s="117"/>
      <c r="H32" s="154"/>
      <c r="I32" s="120"/>
      <c r="J32" s="148"/>
      <c r="K32" s="150"/>
    </row>
    <row r="33" spans="1:11" s="151" customFormat="1" ht="20.100000000000001" customHeight="1">
      <c r="A33" s="367">
        <v>30</v>
      </c>
      <c r="B33" s="367" t="s">
        <v>227</v>
      </c>
      <c r="C33" s="367">
        <v>50</v>
      </c>
      <c r="D33" s="367">
        <v>9</v>
      </c>
      <c r="E33" s="367">
        <v>14.5</v>
      </c>
      <c r="F33" s="367">
        <v>30</v>
      </c>
      <c r="G33" s="117"/>
      <c r="H33" s="154"/>
      <c r="I33" s="120"/>
      <c r="J33" s="148"/>
      <c r="K33" s="150"/>
    </row>
    <row r="34" spans="1:11" s="151" customFormat="1" ht="20.100000000000001" customHeight="1">
      <c r="A34" s="367">
        <v>31</v>
      </c>
      <c r="B34" s="367" t="s">
        <v>227</v>
      </c>
      <c r="C34" s="367">
        <v>64</v>
      </c>
      <c r="D34" s="367">
        <v>20</v>
      </c>
      <c r="E34" s="367">
        <v>10.4</v>
      </c>
      <c r="F34" s="367">
        <v>20</v>
      </c>
      <c r="G34" s="117"/>
      <c r="H34" s="154"/>
      <c r="I34" s="120"/>
      <c r="J34" s="148"/>
      <c r="K34" s="150"/>
    </row>
    <row r="35" spans="1:11" s="151" customFormat="1" ht="20.100000000000001" customHeight="1">
      <c r="A35" s="367">
        <v>32</v>
      </c>
      <c r="B35" s="367" t="s">
        <v>227</v>
      </c>
      <c r="C35" s="367">
        <v>66</v>
      </c>
      <c r="D35" s="367">
        <v>11</v>
      </c>
      <c r="E35" s="367">
        <v>12.5</v>
      </c>
      <c r="F35" s="367">
        <v>30</v>
      </c>
      <c r="G35" s="117"/>
      <c r="H35" s="154"/>
      <c r="I35" s="120"/>
      <c r="J35" s="148"/>
      <c r="K35" s="150"/>
    </row>
    <row r="36" spans="1:11" s="151" customFormat="1" ht="20.100000000000001" customHeight="1">
      <c r="A36" s="367">
        <v>33</v>
      </c>
      <c r="B36" s="367" t="s">
        <v>227</v>
      </c>
      <c r="C36" s="367">
        <v>63</v>
      </c>
      <c r="D36" s="367">
        <v>41</v>
      </c>
      <c r="E36" s="367">
        <v>16</v>
      </c>
      <c r="F36" s="367">
        <v>30</v>
      </c>
      <c r="G36" s="117"/>
      <c r="H36" s="154"/>
      <c r="I36" s="120"/>
      <c r="J36" s="148"/>
      <c r="K36" s="150"/>
    </row>
    <row r="37" spans="1:11" s="151" customFormat="1" ht="20.100000000000001" customHeight="1">
      <c r="A37" s="367">
        <v>34</v>
      </c>
      <c r="B37" s="367" t="s">
        <v>227</v>
      </c>
      <c r="C37" s="367">
        <v>18</v>
      </c>
      <c r="D37" s="367">
        <v>12</v>
      </c>
      <c r="E37" s="367">
        <v>12.6</v>
      </c>
      <c r="F37" s="367">
        <v>30</v>
      </c>
      <c r="G37" s="117"/>
      <c r="H37" s="154"/>
      <c r="I37" s="120"/>
      <c r="J37" s="148"/>
      <c r="K37" s="150"/>
    </row>
    <row r="38" spans="1:11" s="151" customFormat="1" ht="20.100000000000001" customHeight="1">
      <c r="A38" s="367">
        <v>35</v>
      </c>
      <c r="B38" s="367" t="s">
        <v>227</v>
      </c>
      <c r="C38" s="367">
        <v>18</v>
      </c>
      <c r="D38" s="367">
        <v>17</v>
      </c>
      <c r="E38" s="367">
        <v>19</v>
      </c>
      <c r="F38" s="367">
        <v>30</v>
      </c>
      <c r="G38" s="117"/>
      <c r="H38" s="154"/>
      <c r="I38" s="120"/>
      <c r="J38" s="148"/>
      <c r="K38" s="150"/>
    </row>
    <row r="39" spans="1:11" s="151" customFormat="1" ht="20.100000000000001" customHeight="1">
      <c r="A39" s="367">
        <v>36</v>
      </c>
      <c r="B39" s="367" t="s">
        <v>227</v>
      </c>
      <c r="C39" s="367">
        <v>16</v>
      </c>
      <c r="D39" s="367">
        <v>20</v>
      </c>
      <c r="E39" s="367">
        <v>17.5</v>
      </c>
      <c r="F39" s="367">
        <v>20</v>
      </c>
      <c r="G39" s="117"/>
      <c r="H39" s="154"/>
      <c r="I39" s="120"/>
      <c r="J39" s="148"/>
      <c r="K39" s="150"/>
    </row>
    <row r="40" spans="1:11" s="151" customFormat="1" ht="20.100000000000001" customHeight="1">
      <c r="A40" s="367">
        <v>37</v>
      </c>
      <c r="B40" s="367" t="s">
        <v>227</v>
      </c>
      <c r="C40" s="367">
        <v>88</v>
      </c>
      <c r="D40" s="367">
        <v>28</v>
      </c>
      <c r="E40" s="367">
        <v>17.399999999999999</v>
      </c>
      <c r="F40" s="367">
        <v>20</v>
      </c>
      <c r="G40" s="117"/>
      <c r="H40" s="154"/>
      <c r="I40" s="120"/>
      <c r="J40" s="148"/>
      <c r="K40" s="150"/>
    </row>
    <row r="41" spans="1:11" s="151" customFormat="1" ht="20.100000000000001" customHeight="1">
      <c r="A41" s="367">
        <v>38</v>
      </c>
      <c r="B41" s="367" t="s">
        <v>227</v>
      </c>
      <c r="C41" s="367">
        <v>81</v>
      </c>
      <c r="D41" s="367">
        <v>1</v>
      </c>
      <c r="E41" s="367">
        <v>37</v>
      </c>
      <c r="F41" s="367">
        <v>100</v>
      </c>
      <c r="G41" s="117"/>
      <c r="H41" s="154"/>
      <c r="I41" s="120"/>
      <c r="J41" s="148"/>
      <c r="K41" s="150"/>
    </row>
    <row r="42" spans="1:11" s="151" customFormat="1" ht="20.100000000000001" customHeight="1">
      <c r="A42" s="367">
        <v>39</v>
      </c>
      <c r="B42" s="367" t="s">
        <v>227</v>
      </c>
      <c r="C42" s="367">
        <v>81</v>
      </c>
      <c r="D42" s="367">
        <v>2</v>
      </c>
      <c r="E42" s="367">
        <v>20.3</v>
      </c>
      <c r="F42" s="367">
        <v>100</v>
      </c>
      <c r="G42" s="117"/>
      <c r="H42" s="154"/>
      <c r="I42" s="120"/>
      <c r="J42" s="148"/>
      <c r="K42" s="150"/>
    </row>
    <row r="43" spans="1:11" s="151" customFormat="1" ht="20.100000000000001" customHeight="1">
      <c r="A43" s="367">
        <v>40</v>
      </c>
      <c r="B43" s="367" t="s">
        <v>227</v>
      </c>
      <c r="C43" s="367">
        <v>92</v>
      </c>
      <c r="D43" s="367">
        <v>31</v>
      </c>
      <c r="E43" s="367">
        <v>14.8</v>
      </c>
      <c r="F43" s="367">
        <v>20</v>
      </c>
      <c r="G43" s="117"/>
      <c r="H43" s="154"/>
      <c r="I43" s="120"/>
      <c r="J43" s="148"/>
      <c r="K43" s="150"/>
    </row>
    <row r="44" spans="1:11" s="151" customFormat="1" ht="20.100000000000001" customHeight="1">
      <c r="A44" s="367">
        <v>41</v>
      </c>
      <c r="B44" s="367" t="s">
        <v>227</v>
      </c>
      <c r="C44" s="367">
        <v>59</v>
      </c>
      <c r="D44" s="369" t="s">
        <v>228</v>
      </c>
      <c r="E44" s="367">
        <v>10</v>
      </c>
      <c r="F44" s="367">
        <v>30</v>
      </c>
      <c r="G44" s="117"/>
      <c r="H44" s="154"/>
      <c r="I44" s="120"/>
      <c r="J44" s="148"/>
      <c r="K44" s="150"/>
    </row>
    <row r="45" spans="1:11" s="151" customFormat="1" ht="20.100000000000001" customHeight="1">
      <c r="A45" s="367">
        <v>42</v>
      </c>
      <c r="B45" s="367" t="s">
        <v>227</v>
      </c>
      <c r="C45" s="367">
        <v>85</v>
      </c>
      <c r="D45" s="367">
        <v>5</v>
      </c>
      <c r="E45" s="367">
        <v>47.5</v>
      </c>
      <c r="F45" s="367">
        <v>150</v>
      </c>
      <c r="G45" s="117"/>
      <c r="H45" s="154"/>
      <c r="I45" s="120"/>
      <c r="J45" s="148"/>
      <c r="K45" s="150"/>
    </row>
    <row r="46" spans="1:11" s="151" customFormat="1" ht="20.100000000000001" customHeight="1">
      <c r="A46" s="367">
        <v>43</v>
      </c>
      <c r="B46" s="367" t="s">
        <v>227</v>
      </c>
      <c r="C46" s="367">
        <v>86</v>
      </c>
      <c r="D46" s="367">
        <v>16</v>
      </c>
      <c r="E46" s="367">
        <v>94.1</v>
      </c>
      <c r="F46" s="367">
        <v>200</v>
      </c>
      <c r="G46" s="117"/>
      <c r="H46" s="154"/>
      <c r="I46" s="120"/>
      <c r="J46" s="148"/>
      <c r="K46" s="150"/>
    </row>
    <row r="47" spans="1:11" s="151" customFormat="1" ht="20.100000000000001" customHeight="1">
      <c r="A47" s="367">
        <v>44</v>
      </c>
      <c r="B47" s="367" t="s">
        <v>227</v>
      </c>
      <c r="C47" s="367">
        <v>70</v>
      </c>
      <c r="D47" s="367">
        <v>2</v>
      </c>
      <c r="E47" s="367">
        <v>86</v>
      </c>
      <c r="F47" s="367">
        <v>150</v>
      </c>
      <c r="G47" s="117"/>
      <c r="H47" s="154"/>
      <c r="I47" s="120"/>
      <c r="J47" s="148"/>
      <c r="K47" s="150"/>
    </row>
    <row r="48" spans="1:11" s="151" customFormat="1" ht="20.100000000000001" customHeight="1">
      <c r="A48" s="367">
        <v>45</v>
      </c>
      <c r="B48" s="367" t="s">
        <v>227</v>
      </c>
      <c r="C48" s="367">
        <v>104</v>
      </c>
      <c r="D48" s="367">
        <v>10</v>
      </c>
      <c r="E48" s="367">
        <v>19.8</v>
      </c>
      <c r="F48" s="367">
        <v>30</v>
      </c>
      <c r="G48" s="117"/>
      <c r="H48" s="154"/>
      <c r="I48" s="120"/>
      <c r="J48" s="148"/>
      <c r="K48" s="150"/>
    </row>
    <row r="49" spans="1:11" s="151" customFormat="1" ht="20.100000000000001" customHeight="1">
      <c r="A49" s="367">
        <v>46</v>
      </c>
      <c r="B49" s="367" t="s">
        <v>227</v>
      </c>
      <c r="C49" s="367">
        <v>93</v>
      </c>
      <c r="D49" s="367">
        <v>30</v>
      </c>
      <c r="E49" s="367">
        <v>58.3</v>
      </c>
      <c r="F49" s="367">
        <v>100</v>
      </c>
      <c r="G49" s="117"/>
      <c r="H49" s="149"/>
      <c r="I49" s="120"/>
      <c r="J49" s="148"/>
      <c r="K49" s="150"/>
    </row>
    <row r="50" spans="1:11" s="151" customFormat="1" ht="20.100000000000001" customHeight="1">
      <c r="A50" s="367">
        <v>47</v>
      </c>
      <c r="B50" s="367" t="s">
        <v>227</v>
      </c>
      <c r="C50" s="367">
        <v>97</v>
      </c>
      <c r="D50" s="367">
        <v>2</v>
      </c>
      <c r="E50" s="367">
        <v>52</v>
      </c>
      <c r="F50" s="367">
        <v>100</v>
      </c>
      <c r="G50" s="117"/>
      <c r="H50" s="154"/>
      <c r="I50" s="120"/>
      <c r="J50" s="148"/>
      <c r="K50" s="150"/>
    </row>
    <row r="51" spans="1:11" s="151" customFormat="1" ht="20.100000000000001" customHeight="1">
      <c r="A51" s="367">
        <v>48</v>
      </c>
      <c r="B51" s="367" t="s">
        <v>227</v>
      </c>
      <c r="C51" s="367">
        <v>97</v>
      </c>
      <c r="D51" s="367">
        <v>5</v>
      </c>
      <c r="E51" s="367">
        <v>13.5</v>
      </c>
      <c r="F51" s="367">
        <v>30</v>
      </c>
      <c r="G51" s="117"/>
      <c r="H51" s="154"/>
      <c r="I51" s="120"/>
      <c r="J51" s="148"/>
      <c r="K51" s="150"/>
    </row>
    <row r="52" spans="1:11" s="151" customFormat="1" ht="20.100000000000001" customHeight="1">
      <c r="A52" s="367">
        <v>49</v>
      </c>
      <c r="B52" s="367" t="s">
        <v>229</v>
      </c>
      <c r="C52" s="367">
        <v>117</v>
      </c>
      <c r="D52" s="367">
        <v>16</v>
      </c>
      <c r="E52" s="367">
        <v>9.8000000000000007</v>
      </c>
      <c r="F52" s="367">
        <v>20</v>
      </c>
      <c r="G52" s="117"/>
      <c r="H52" s="154"/>
      <c r="I52" s="120"/>
      <c r="J52" s="148"/>
      <c r="K52" s="150"/>
    </row>
    <row r="53" spans="1:11" s="151" customFormat="1" ht="20.100000000000001" customHeight="1">
      <c r="A53" s="367">
        <v>50</v>
      </c>
      <c r="B53" s="367" t="s">
        <v>229</v>
      </c>
      <c r="C53" s="367">
        <v>91</v>
      </c>
      <c r="D53" s="367">
        <v>11</v>
      </c>
      <c r="E53" s="367">
        <v>8.6</v>
      </c>
      <c r="F53" s="367">
        <v>20</v>
      </c>
      <c r="G53" s="117"/>
      <c r="H53" s="154"/>
      <c r="I53" s="120"/>
      <c r="J53" s="148"/>
      <c r="K53" s="150"/>
    </row>
    <row r="54" spans="1:11" s="151" customFormat="1" ht="20.100000000000001" customHeight="1">
      <c r="A54" s="367">
        <v>51</v>
      </c>
      <c r="B54" s="367" t="s">
        <v>229</v>
      </c>
      <c r="C54" s="367">
        <v>105</v>
      </c>
      <c r="D54" s="367">
        <v>6</v>
      </c>
      <c r="E54" s="367">
        <v>46</v>
      </c>
      <c r="F54" s="367">
        <v>100</v>
      </c>
      <c r="G54" s="117"/>
      <c r="H54" s="154"/>
      <c r="I54" s="120"/>
      <c r="J54" s="148"/>
      <c r="K54" s="150"/>
    </row>
    <row r="55" spans="1:11" s="151" customFormat="1" ht="20.100000000000001" customHeight="1">
      <c r="A55" s="367">
        <v>52</v>
      </c>
      <c r="B55" s="367" t="s">
        <v>229</v>
      </c>
      <c r="C55" s="367">
        <v>89</v>
      </c>
      <c r="D55" s="367">
        <v>14</v>
      </c>
      <c r="E55" s="367">
        <v>62</v>
      </c>
      <c r="F55" s="367">
        <v>100</v>
      </c>
      <c r="G55" s="117"/>
      <c r="H55" s="154"/>
      <c r="I55" s="120"/>
      <c r="J55" s="148"/>
      <c r="K55" s="150"/>
    </row>
    <row r="56" spans="1:11" s="151" customFormat="1" ht="20.100000000000001" customHeight="1">
      <c r="A56" s="367">
        <v>53</v>
      </c>
      <c r="B56" s="367" t="s">
        <v>229</v>
      </c>
      <c r="C56" s="367">
        <v>90</v>
      </c>
      <c r="D56" s="367">
        <v>20</v>
      </c>
      <c r="E56" s="367">
        <v>20</v>
      </c>
      <c r="F56" s="367">
        <v>20</v>
      </c>
      <c r="G56" s="117"/>
      <c r="H56" s="154"/>
      <c r="I56" s="120"/>
      <c r="J56" s="148"/>
      <c r="K56" s="150"/>
    </row>
    <row r="57" spans="1:11" s="151" customFormat="1" ht="20.100000000000001" customHeight="1">
      <c r="A57" s="367">
        <v>54</v>
      </c>
      <c r="B57" s="367" t="s">
        <v>229</v>
      </c>
      <c r="C57" s="367">
        <v>34</v>
      </c>
      <c r="D57" s="367">
        <v>17</v>
      </c>
      <c r="E57" s="367">
        <v>17.5</v>
      </c>
      <c r="F57" s="367">
        <v>30</v>
      </c>
      <c r="G57" s="117"/>
      <c r="H57" s="154"/>
      <c r="I57" s="120"/>
      <c r="J57" s="148"/>
      <c r="K57" s="150"/>
    </row>
    <row r="58" spans="1:11" s="151" customFormat="1" ht="20.100000000000001" customHeight="1">
      <c r="A58" s="367">
        <v>55</v>
      </c>
      <c r="B58" s="367" t="s">
        <v>229</v>
      </c>
      <c r="C58" s="367">
        <v>34</v>
      </c>
      <c r="D58" s="367">
        <v>8</v>
      </c>
      <c r="E58" s="367">
        <v>30.9</v>
      </c>
      <c r="F58" s="367">
        <v>20</v>
      </c>
      <c r="G58" s="117"/>
      <c r="H58" s="154"/>
      <c r="I58" s="120"/>
      <c r="J58" s="148"/>
      <c r="K58" s="150"/>
    </row>
    <row r="59" spans="1:11" s="151" customFormat="1" ht="20.100000000000001" customHeight="1">
      <c r="A59" s="367">
        <v>56</v>
      </c>
      <c r="B59" s="367" t="s">
        <v>230</v>
      </c>
      <c r="C59" s="367">
        <v>1</v>
      </c>
      <c r="D59" s="369" t="s">
        <v>231</v>
      </c>
      <c r="E59" s="367">
        <v>80</v>
      </c>
      <c r="F59" s="367">
        <v>60</v>
      </c>
      <c r="G59" s="117"/>
      <c r="H59" s="154"/>
      <c r="I59" s="120"/>
      <c r="J59" s="148"/>
      <c r="K59" s="150"/>
    </row>
    <row r="60" spans="1:11" s="151" customFormat="1" ht="20.100000000000001" customHeight="1">
      <c r="A60" s="367">
        <v>57</v>
      </c>
      <c r="B60" s="367" t="s">
        <v>230</v>
      </c>
      <c r="C60" s="367">
        <v>2</v>
      </c>
      <c r="D60" s="369" t="s">
        <v>232</v>
      </c>
      <c r="E60" s="367">
        <v>48</v>
      </c>
      <c r="F60" s="367">
        <v>60</v>
      </c>
      <c r="G60" s="117"/>
      <c r="H60" s="154"/>
      <c r="I60" s="120"/>
      <c r="J60" s="148"/>
      <c r="K60" s="150"/>
    </row>
    <row r="61" spans="1:11" s="151" customFormat="1" ht="20.100000000000001" customHeight="1">
      <c r="A61" s="367">
        <v>58</v>
      </c>
      <c r="B61" s="367" t="s">
        <v>230</v>
      </c>
      <c r="C61" s="367">
        <v>63</v>
      </c>
      <c r="D61" s="369" t="s">
        <v>233</v>
      </c>
      <c r="E61" s="367">
        <v>61</v>
      </c>
      <c r="F61" s="367">
        <v>65</v>
      </c>
      <c r="G61" s="117"/>
      <c r="H61" s="154"/>
      <c r="I61" s="120"/>
      <c r="J61" s="148"/>
      <c r="K61" s="150"/>
    </row>
    <row r="62" spans="1:11" s="151" customFormat="1" ht="20.100000000000001" customHeight="1">
      <c r="A62" s="367">
        <v>59</v>
      </c>
      <c r="B62" s="367" t="s">
        <v>230</v>
      </c>
      <c r="C62" s="367">
        <v>105</v>
      </c>
      <c r="D62" s="369" t="s">
        <v>234</v>
      </c>
      <c r="E62" s="367">
        <v>27.5</v>
      </c>
      <c r="F62" s="367">
        <v>30</v>
      </c>
      <c r="G62" s="118"/>
      <c r="H62" s="250"/>
      <c r="I62" s="250"/>
      <c r="J62" s="249"/>
      <c r="K62" s="150"/>
    </row>
    <row r="63" spans="1:11" s="151" customFormat="1" ht="20.100000000000001" customHeight="1">
      <c r="A63" s="367">
        <v>60</v>
      </c>
      <c r="B63" s="367" t="s">
        <v>230</v>
      </c>
      <c r="C63" s="367">
        <v>51</v>
      </c>
      <c r="D63" s="369" t="s">
        <v>235</v>
      </c>
      <c r="E63" s="367">
        <v>23.5</v>
      </c>
      <c r="F63" s="367">
        <v>30</v>
      </c>
      <c r="G63" s="118"/>
      <c r="H63" s="250"/>
      <c r="I63" s="250"/>
      <c r="J63" s="249"/>
      <c r="K63" s="150"/>
    </row>
    <row r="64" spans="1:11" s="151" customFormat="1" ht="20.100000000000001" customHeight="1">
      <c r="A64" s="367">
        <v>61</v>
      </c>
      <c r="B64" s="367" t="s">
        <v>236</v>
      </c>
      <c r="C64" s="367">
        <v>63</v>
      </c>
      <c r="D64" s="367">
        <v>8</v>
      </c>
      <c r="E64" s="367">
        <v>36.1</v>
      </c>
      <c r="F64" s="367">
        <v>20</v>
      </c>
      <c r="G64" s="117"/>
      <c r="H64" s="155"/>
      <c r="I64" s="116"/>
      <c r="J64" s="148"/>
      <c r="K64" s="150"/>
    </row>
    <row r="65" spans="1:11" s="151" customFormat="1" ht="20.100000000000001" customHeight="1">
      <c r="A65" s="367">
        <v>62</v>
      </c>
      <c r="B65" s="367" t="s">
        <v>236</v>
      </c>
      <c r="C65" s="367">
        <v>66</v>
      </c>
      <c r="D65" s="367">
        <v>39</v>
      </c>
      <c r="E65" s="367">
        <v>3.5</v>
      </c>
      <c r="F65" s="367">
        <v>5</v>
      </c>
      <c r="G65" s="117"/>
      <c r="H65" s="154"/>
      <c r="I65" s="116"/>
      <c r="J65" s="148"/>
      <c r="K65" s="150"/>
    </row>
    <row r="66" spans="1:11" s="151" customFormat="1" ht="20.100000000000001" customHeight="1">
      <c r="A66" s="367">
        <v>63</v>
      </c>
      <c r="B66" s="367" t="s">
        <v>236</v>
      </c>
      <c r="C66" s="367">
        <v>66</v>
      </c>
      <c r="D66" s="367">
        <v>40</v>
      </c>
      <c r="E66" s="367">
        <v>1.1000000000000001</v>
      </c>
      <c r="F66" s="367">
        <v>5</v>
      </c>
      <c r="G66" s="117"/>
      <c r="H66" s="156"/>
      <c r="I66" s="116"/>
      <c r="J66" s="148"/>
      <c r="K66" s="150"/>
    </row>
    <row r="67" spans="1:11" s="151" customFormat="1" ht="20.100000000000001" customHeight="1">
      <c r="A67" s="367">
        <v>64</v>
      </c>
      <c r="B67" s="367" t="s">
        <v>236</v>
      </c>
      <c r="C67" s="367">
        <v>66</v>
      </c>
      <c r="D67" s="367">
        <v>41</v>
      </c>
      <c r="E67" s="367">
        <v>1.8</v>
      </c>
      <c r="F67" s="367">
        <v>5</v>
      </c>
      <c r="G67" s="117"/>
      <c r="H67" s="157"/>
      <c r="I67" s="116"/>
      <c r="J67" s="148"/>
      <c r="K67" s="150"/>
    </row>
    <row r="68" spans="1:11" s="151" customFormat="1" ht="20.100000000000001" customHeight="1">
      <c r="A68" s="367">
        <v>65</v>
      </c>
      <c r="B68" s="367" t="s">
        <v>236</v>
      </c>
      <c r="C68" s="367">
        <v>19</v>
      </c>
      <c r="D68" s="367">
        <v>16</v>
      </c>
      <c r="E68" s="367">
        <v>14</v>
      </c>
      <c r="F68" s="367">
        <v>20</v>
      </c>
      <c r="G68" s="117"/>
      <c r="H68" s="157"/>
      <c r="I68" s="116"/>
      <c r="J68" s="148"/>
      <c r="K68" s="150"/>
    </row>
    <row r="69" spans="1:11" s="151" customFormat="1" ht="20.100000000000001" customHeight="1">
      <c r="A69" s="367">
        <v>66</v>
      </c>
      <c r="B69" s="367" t="s">
        <v>236</v>
      </c>
      <c r="C69" s="367">
        <v>19</v>
      </c>
      <c r="D69" s="367">
        <v>19</v>
      </c>
      <c r="E69" s="367">
        <v>18</v>
      </c>
      <c r="F69" s="367">
        <v>20</v>
      </c>
      <c r="G69" s="117"/>
      <c r="H69" s="157"/>
      <c r="I69" s="116"/>
      <c r="J69" s="148"/>
      <c r="K69" s="150"/>
    </row>
    <row r="70" spans="1:11" s="151" customFormat="1" ht="20.100000000000001" customHeight="1">
      <c r="A70" s="367">
        <v>67</v>
      </c>
      <c r="B70" s="367" t="s">
        <v>236</v>
      </c>
      <c r="C70" s="367">
        <v>19</v>
      </c>
      <c r="D70" s="367">
        <v>20</v>
      </c>
      <c r="E70" s="367">
        <v>1.6</v>
      </c>
      <c r="F70" s="367">
        <v>5</v>
      </c>
      <c r="G70" s="118"/>
      <c r="H70" s="72"/>
      <c r="I70" s="72"/>
      <c r="J70" s="251"/>
      <c r="K70" s="150"/>
    </row>
    <row r="71" spans="1:11" s="151" customFormat="1" ht="20.100000000000001" customHeight="1">
      <c r="A71" s="367">
        <v>68</v>
      </c>
      <c r="B71" s="367" t="s">
        <v>236</v>
      </c>
      <c r="C71" s="367">
        <v>19</v>
      </c>
      <c r="D71" s="367">
        <v>25</v>
      </c>
      <c r="E71" s="367">
        <v>1</v>
      </c>
      <c r="F71" s="367">
        <v>5</v>
      </c>
      <c r="G71" s="117"/>
      <c r="H71" s="156"/>
      <c r="I71" s="116"/>
      <c r="J71" s="148"/>
      <c r="K71" s="150"/>
    </row>
    <row r="72" spans="1:11" s="151" customFormat="1" ht="20.100000000000001" customHeight="1">
      <c r="A72" s="367">
        <v>69</v>
      </c>
      <c r="B72" s="367" t="s">
        <v>236</v>
      </c>
      <c r="C72" s="367">
        <v>46</v>
      </c>
      <c r="D72" s="367">
        <v>2</v>
      </c>
      <c r="E72" s="367">
        <v>13</v>
      </c>
      <c r="F72" s="367">
        <v>20</v>
      </c>
      <c r="G72" s="117"/>
      <c r="H72" s="156"/>
      <c r="I72" s="116"/>
      <c r="J72" s="148"/>
      <c r="K72" s="150"/>
    </row>
    <row r="73" spans="1:11" s="151" customFormat="1" ht="20.100000000000001" customHeight="1">
      <c r="A73" s="367">
        <v>70</v>
      </c>
      <c r="B73" s="367" t="s">
        <v>236</v>
      </c>
      <c r="C73" s="367">
        <v>46</v>
      </c>
      <c r="D73" s="367">
        <v>3</v>
      </c>
      <c r="E73" s="367">
        <v>4.9000000000000004</v>
      </c>
      <c r="F73" s="367">
        <v>10</v>
      </c>
      <c r="G73" s="117"/>
      <c r="H73" s="156"/>
      <c r="I73" s="116"/>
      <c r="J73" s="148"/>
      <c r="K73" s="150"/>
    </row>
    <row r="74" spans="1:11" s="151" customFormat="1" ht="20.100000000000001" customHeight="1">
      <c r="A74" s="367">
        <v>71</v>
      </c>
      <c r="B74" s="367" t="s">
        <v>236</v>
      </c>
      <c r="C74" s="367">
        <v>47</v>
      </c>
      <c r="D74" s="367">
        <v>5</v>
      </c>
      <c r="E74" s="367">
        <v>2</v>
      </c>
      <c r="F74" s="367">
        <v>5</v>
      </c>
      <c r="G74" s="117"/>
      <c r="H74" s="156"/>
      <c r="I74" s="116"/>
      <c r="J74" s="148"/>
      <c r="K74" s="150"/>
    </row>
    <row r="75" spans="1:11" s="151" customFormat="1" ht="20.100000000000001" customHeight="1">
      <c r="A75" s="367">
        <v>72</v>
      </c>
      <c r="B75" s="367" t="s">
        <v>236</v>
      </c>
      <c r="C75" s="367">
        <v>47</v>
      </c>
      <c r="D75" s="367">
        <v>6</v>
      </c>
      <c r="E75" s="367">
        <v>1.5</v>
      </c>
      <c r="F75" s="367">
        <v>5</v>
      </c>
      <c r="G75" s="117"/>
      <c r="H75" s="156"/>
      <c r="I75" s="116"/>
      <c r="J75" s="148"/>
      <c r="K75" s="150"/>
    </row>
    <row r="76" spans="1:11" s="151" customFormat="1" ht="20.100000000000001" customHeight="1">
      <c r="A76" s="367">
        <v>73</v>
      </c>
      <c r="B76" s="367" t="s">
        <v>236</v>
      </c>
      <c r="C76" s="367">
        <v>47</v>
      </c>
      <c r="D76" s="367">
        <v>7</v>
      </c>
      <c r="E76" s="367">
        <v>2.5</v>
      </c>
      <c r="F76" s="367">
        <v>5</v>
      </c>
      <c r="G76" s="117"/>
      <c r="H76" s="156"/>
      <c r="I76" s="116"/>
      <c r="J76" s="148"/>
      <c r="K76" s="150"/>
    </row>
    <row r="77" spans="1:11" s="151" customFormat="1" ht="20.100000000000001" customHeight="1">
      <c r="A77" s="367">
        <v>74</v>
      </c>
      <c r="B77" s="367" t="s">
        <v>236</v>
      </c>
      <c r="C77" s="367">
        <v>47</v>
      </c>
      <c r="D77" s="367">
        <v>3</v>
      </c>
      <c r="E77" s="367">
        <v>3.7</v>
      </c>
      <c r="F77" s="367">
        <v>5</v>
      </c>
      <c r="G77" s="117"/>
      <c r="H77" s="156"/>
      <c r="I77" s="116"/>
      <c r="J77" s="148"/>
      <c r="K77" s="150"/>
    </row>
    <row r="78" spans="1:11" s="151" customFormat="1" ht="20.100000000000001" customHeight="1">
      <c r="A78" s="367">
        <v>75</v>
      </c>
      <c r="B78" s="367" t="s">
        <v>236</v>
      </c>
      <c r="C78" s="367">
        <v>92</v>
      </c>
      <c r="D78" s="367">
        <v>10</v>
      </c>
      <c r="E78" s="367">
        <v>3.7</v>
      </c>
      <c r="F78" s="367">
        <v>6</v>
      </c>
      <c r="G78" s="117"/>
      <c r="H78" s="156"/>
      <c r="I78" s="116"/>
      <c r="J78" s="148"/>
      <c r="K78" s="150"/>
    </row>
    <row r="79" spans="1:11" s="151" customFormat="1" ht="20.100000000000001" customHeight="1">
      <c r="A79" s="367">
        <v>76</v>
      </c>
      <c r="B79" s="367" t="s">
        <v>236</v>
      </c>
      <c r="C79" s="367">
        <v>92</v>
      </c>
      <c r="D79" s="367">
        <v>17</v>
      </c>
      <c r="E79" s="367">
        <v>9.1</v>
      </c>
      <c r="F79" s="367">
        <v>15</v>
      </c>
      <c r="G79" s="117"/>
      <c r="H79" s="156"/>
      <c r="I79" s="116"/>
      <c r="J79" s="148"/>
      <c r="K79" s="150"/>
    </row>
    <row r="80" spans="1:11" s="151" customFormat="1" ht="20.100000000000001" customHeight="1">
      <c r="A80" s="367">
        <v>78</v>
      </c>
      <c r="B80" s="367" t="s">
        <v>236</v>
      </c>
      <c r="C80" s="367">
        <v>92</v>
      </c>
      <c r="D80" s="367">
        <v>25</v>
      </c>
      <c r="E80" s="367">
        <v>8.8000000000000007</v>
      </c>
      <c r="F80" s="367">
        <v>15</v>
      </c>
      <c r="G80" s="117"/>
      <c r="H80" s="156"/>
      <c r="I80" s="116"/>
      <c r="J80" s="148"/>
      <c r="K80" s="150"/>
    </row>
    <row r="81" spans="1:11" s="151" customFormat="1" ht="20.100000000000001" customHeight="1">
      <c r="A81" s="367">
        <v>79</v>
      </c>
      <c r="B81" s="367" t="s">
        <v>236</v>
      </c>
      <c r="C81" s="367">
        <v>92</v>
      </c>
      <c r="D81" s="367">
        <v>26</v>
      </c>
      <c r="E81" s="367">
        <v>2.1</v>
      </c>
      <c r="F81" s="367">
        <v>5</v>
      </c>
      <c r="G81" s="117"/>
      <c r="H81" s="156"/>
      <c r="I81" s="116"/>
      <c r="J81" s="148"/>
      <c r="K81" s="150"/>
    </row>
    <row r="82" spans="1:11" s="151" customFormat="1" ht="20.100000000000001" customHeight="1">
      <c r="A82" s="367">
        <v>80</v>
      </c>
      <c r="B82" s="367" t="s">
        <v>236</v>
      </c>
      <c r="C82" s="367">
        <v>92</v>
      </c>
      <c r="D82" s="367">
        <v>32</v>
      </c>
      <c r="E82" s="367">
        <v>0.7</v>
      </c>
      <c r="F82" s="367">
        <v>5</v>
      </c>
      <c r="G82" s="117"/>
      <c r="H82" s="156"/>
      <c r="I82" s="116"/>
      <c r="J82" s="148"/>
      <c r="K82" s="150"/>
    </row>
    <row r="83" spans="1:11" s="151" customFormat="1" ht="20.100000000000001" customHeight="1">
      <c r="A83" s="367">
        <v>81</v>
      </c>
      <c r="B83" s="367" t="s">
        <v>236</v>
      </c>
      <c r="C83" s="367">
        <v>92</v>
      </c>
      <c r="D83" s="367">
        <v>33</v>
      </c>
      <c r="E83" s="367">
        <v>1.2</v>
      </c>
      <c r="F83" s="367">
        <v>6</v>
      </c>
      <c r="G83" s="118"/>
      <c r="H83" s="250"/>
      <c r="I83" s="250"/>
      <c r="J83" s="249"/>
      <c r="K83" s="150"/>
    </row>
    <row r="84" spans="1:11" s="151" customFormat="1" ht="20.100000000000001" customHeight="1">
      <c r="A84" s="367">
        <v>82</v>
      </c>
      <c r="B84" s="367" t="s">
        <v>236</v>
      </c>
      <c r="C84" s="367">
        <v>98</v>
      </c>
      <c r="D84" s="367">
        <v>23</v>
      </c>
      <c r="E84" s="367">
        <v>1.7</v>
      </c>
      <c r="F84" s="367">
        <v>5</v>
      </c>
      <c r="G84" s="118"/>
      <c r="H84" s="250"/>
      <c r="I84" s="250"/>
      <c r="J84" s="249"/>
      <c r="K84" s="150"/>
    </row>
    <row r="85" spans="1:11" s="151" customFormat="1" ht="20.100000000000001" customHeight="1">
      <c r="A85" s="367">
        <v>83</v>
      </c>
      <c r="B85" s="367" t="s">
        <v>236</v>
      </c>
      <c r="C85" s="367">
        <v>98</v>
      </c>
      <c r="D85" s="367">
        <v>24</v>
      </c>
      <c r="E85" s="367">
        <v>1</v>
      </c>
      <c r="F85" s="367">
        <v>5</v>
      </c>
      <c r="G85" s="118"/>
      <c r="H85" s="250"/>
      <c r="I85" s="250"/>
      <c r="J85" s="249"/>
      <c r="K85" s="150"/>
    </row>
    <row r="86" spans="1:11" s="151" customFormat="1" ht="20.100000000000001" customHeight="1">
      <c r="A86" s="367">
        <v>84</v>
      </c>
      <c r="B86" s="367" t="s">
        <v>236</v>
      </c>
      <c r="C86" s="367">
        <v>99</v>
      </c>
      <c r="D86" s="367">
        <v>24</v>
      </c>
      <c r="E86" s="367">
        <v>2.2999999999999998</v>
      </c>
      <c r="F86" s="367">
        <v>5</v>
      </c>
      <c r="G86" s="118"/>
      <c r="H86" s="250"/>
      <c r="I86" s="250"/>
      <c r="J86" s="249"/>
      <c r="K86" s="150"/>
    </row>
    <row r="87" spans="1:11" s="151" customFormat="1" ht="20.100000000000001" customHeight="1">
      <c r="A87" s="367">
        <v>85</v>
      </c>
      <c r="B87" s="367" t="s">
        <v>236</v>
      </c>
      <c r="C87" s="367">
        <v>100</v>
      </c>
      <c r="D87" s="367">
        <v>4</v>
      </c>
      <c r="E87" s="367">
        <v>14</v>
      </c>
      <c r="F87" s="367">
        <v>15</v>
      </c>
      <c r="G87" s="205"/>
      <c r="H87" s="250"/>
      <c r="I87" s="250"/>
      <c r="J87" s="249"/>
      <c r="K87" s="150"/>
    </row>
    <row r="88" spans="1:11" s="151" customFormat="1" ht="20.100000000000001" customHeight="1">
      <c r="A88" s="367">
        <v>86</v>
      </c>
      <c r="B88" s="367" t="s">
        <v>236</v>
      </c>
      <c r="C88" s="367">
        <v>100</v>
      </c>
      <c r="D88" s="367">
        <v>8</v>
      </c>
      <c r="E88" s="367">
        <v>9.5</v>
      </c>
      <c r="F88" s="367">
        <v>10</v>
      </c>
      <c r="G88" s="115"/>
      <c r="H88" s="250"/>
      <c r="I88" s="250"/>
      <c r="J88" s="249"/>
      <c r="K88" s="150"/>
    </row>
    <row r="89" spans="1:11" ht="15.75">
      <c r="A89" s="367">
        <v>87</v>
      </c>
      <c r="B89" s="367" t="s">
        <v>236</v>
      </c>
      <c r="C89" s="367">
        <v>104</v>
      </c>
      <c r="D89" s="367">
        <v>22</v>
      </c>
      <c r="E89" s="367">
        <v>2.4</v>
      </c>
      <c r="F89" s="367">
        <v>6</v>
      </c>
      <c r="G89" s="170"/>
      <c r="H89" s="253"/>
      <c r="I89" s="253"/>
      <c r="J89" s="252"/>
    </row>
    <row r="90" spans="1:11" ht="15.75">
      <c r="A90" s="367">
        <v>88</v>
      </c>
      <c r="B90" s="367" t="s">
        <v>236</v>
      </c>
      <c r="C90" s="367">
        <v>111</v>
      </c>
      <c r="D90" s="367">
        <v>1</v>
      </c>
      <c r="E90" s="367">
        <v>8.9</v>
      </c>
      <c r="F90" s="367">
        <v>15</v>
      </c>
      <c r="G90" s="170"/>
      <c r="H90" s="170"/>
      <c r="I90" s="170"/>
      <c r="J90" s="254"/>
    </row>
    <row r="91" spans="1:11" ht="18" customHeight="1">
      <c r="A91" s="367">
        <v>89</v>
      </c>
      <c r="B91" s="367" t="s">
        <v>236</v>
      </c>
      <c r="C91" s="367">
        <v>114</v>
      </c>
      <c r="D91" s="367">
        <v>23</v>
      </c>
      <c r="E91" s="367">
        <v>25</v>
      </c>
      <c r="F91" s="367">
        <v>15</v>
      </c>
      <c r="G91" s="260"/>
      <c r="H91" s="260"/>
      <c r="I91" s="260"/>
      <c r="J91" s="261"/>
    </row>
    <row r="92" spans="1:11" ht="18.75">
      <c r="A92" s="367">
        <v>90</v>
      </c>
      <c r="B92" s="367" t="s">
        <v>236</v>
      </c>
      <c r="C92" s="367">
        <v>114</v>
      </c>
      <c r="D92" s="367">
        <v>24</v>
      </c>
      <c r="E92" s="367">
        <v>5</v>
      </c>
      <c r="F92" s="367">
        <v>7</v>
      </c>
      <c r="G92" s="255"/>
      <c r="H92" s="255"/>
      <c r="I92" s="255"/>
    </row>
    <row r="93" spans="1:11">
      <c r="A93" s="367">
        <v>91</v>
      </c>
      <c r="B93" s="367" t="s">
        <v>236</v>
      </c>
      <c r="C93" s="367">
        <v>114</v>
      </c>
      <c r="D93" s="367">
        <v>25</v>
      </c>
      <c r="E93" s="367">
        <v>9.6999999999999993</v>
      </c>
      <c r="F93" s="367">
        <v>10</v>
      </c>
    </row>
    <row r="94" spans="1:11">
      <c r="A94" s="367">
        <v>92</v>
      </c>
      <c r="B94" s="367" t="s">
        <v>236</v>
      </c>
      <c r="C94" s="367">
        <v>149</v>
      </c>
      <c r="D94" s="367">
        <v>42</v>
      </c>
      <c r="E94" s="367">
        <v>7.5</v>
      </c>
      <c r="F94" s="367">
        <v>15</v>
      </c>
    </row>
    <row r="95" spans="1:11">
      <c r="A95" s="367">
        <v>93</v>
      </c>
      <c r="B95" s="367" t="s">
        <v>236</v>
      </c>
      <c r="C95" s="367">
        <v>150</v>
      </c>
      <c r="D95" s="367">
        <v>2</v>
      </c>
      <c r="E95" s="367">
        <v>7.7</v>
      </c>
      <c r="F95" s="367">
        <v>10</v>
      </c>
    </row>
    <row r="96" spans="1:11">
      <c r="A96" s="367">
        <v>94</v>
      </c>
      <c r="B96" s="367" t="s">
        <v>236</v>
      </c>
      <c r="C96" s="367">
        <v>150</v>
      </c>
      <c r="D96" s="367">
        <v>3</v>
      </c>
      <c r="E96" s="367">
        <v>1</v>
      </c>
      <c r="F96" s="367">
        <v>5</v>
      </c>
    </row>
    <row r="97" spans="1:11">
      <c r="A97" s="367">
        <v>95</v>
      </c>
      <c r="B97" s="367" t="s">
        <v>236</v>
      </c>
      <c r="C97" s="367">
        <v>150</v>
      </c>
      <c r="D97" s="367">
        <v>13</v>
      </c>
      <c r="E97" s="367">
        <v>15</v>
      </c>
      <c r="F97" s="367">
        <v>15</v>
      </c>
    </row>
    <row r="98" spans="1:11">
      <c r="A98" s="367">
        <v>96</v>
      </c>
      <c r="B98" s="367" t="s">
        <v>236</v>
      </c>
      <c r="C98" s="367">
        <v>151</v>
      </c>
      <c r="D98" s="367">
        <v>5</v>
      </c>
      <c r="E98" s="367">
        <v>40</v>
      </c>
      <c r="F98" s="367">
        <v>20</v>
      </c>
      <c r="K98" s="204"/>
    </row>
    <row r="99" spans="1:11">
      <c r="A99" s="367">
        <v>97</v>
      </c>
      <c r="B99" s="367" t="s">
        <v>236</v>
      </c>
      <c r="C99" s="367">
        <v>151</v>
      </c>
      <c r="D99" s="367">
        <v>7</v>
      </c>
      <c r="E99" s="367">
        <v>3.3</v>
      </c>
      <c r="F99" s="367">
        <v>5</v>
      </c>
      <c r="K99" s="204"/>
    </row>
    <row r="100" spans="1:11">
      <c r="A100" s="367">
        <v>98</v>
      </c>
      <c r="B100" s="367" t="s">
        <v>236</v>
      </c>
      <c r="C100" s="367">
        <v>151</v>
      </c>
      <c r="D100" s="367">
        <v>18</v>
      </c>
      <c r="E100" s="367">
        <v>7.7</v>
      </c>
      <c r="F100" s="367">
        <v>10</v>
      </c>
      <c r="K100" s="204"/>
    </row>
    <row r="101" spans="1:11">
      <c r="A101" s="367">
        <v>99</v>
      </c>
      <c r="B101" s="367" t="s">
        <v>236</v>
      </c>
      <c r="C101" s="367">
        <v>152</v>
      </c>
      <c r="D101" s="367">
        <v>19</v>
      </c>
      <c r="E101" s="367">
        <v>24</v>
      </c>
      <c r="F101" s="367">
        <v>20</v>
      </c>
      <c r="K101" s="204"/>
    </row>
    <row r="102" spans="1:11">
      <c r="A102" s="367">
        <v>100</v>
      </c>
      <c r="B102" s="367" t="s">
        <v>236</v>
      </c>
      <c r="C102" s="367">
        <v>152</v>
      </c>
      <c r="D102" s="367">
        <v>9</v>
      </c>
      <c r="E102" s="367">
        <v>3.4</v>
      </c>
      <c r="F102" s="367">
        <v>5</v>
      </c>
      <c r="K102" s="204"/>
    </row>
    <row r="103" spans="1:11">
      <c r="A103" s="367">
        <v>101</v>
      </c>
      <c r="B103" s="367" t="s">
        <v>236</v>
      </c>
      <c r="C103" s="367">
        <v>152</v>
      </c>
      <c r="D103" s="367">
        <v>12</v>
      </c>
      <c r="E103" s="367">
        <v>4.2</v>
      </c>
      <c r="F103" s="367">
        <v>7</v>
      </c>
      <c r="K103" s="204"/>
    </row>
    <row r="104" spans="1:11">
      <c r="A104" s="367">
        <v>102</v>
      </c>
      <c r="B104" s="367" t="s">
        <v>237</v>
      </c>
      <c r="C104" s="367">
        <v>41</v>
      </c>
      <c r="D104" s="367">
        <v>7</v>
      </c>
      <c r="E104" s="367">
        <v>52.4</v>
      </c>
      <c r="F104" s="367">
        <v>30</v>
      </c>
      <c r="K104" s="204"/>
    </row>
    <row r="105" spans="1:11">
      <c r="A105" s="367">
        <v>103</v>
      </c>
      <c r="B105" s="367" t="s">
        <v>237</v>
      </c>
      <c r="C105" s="367">
        <v>41</v>
      </c>
      <c r="D105" s="367">
        <v>21</v>
      </c>
      <c r="E105" s="367">
        <v>18.399999999999999</v>
      </c>
      <c r="F105" s="367">
        <v>25</v>
      </c>
      <c r="K105" s="204"/>
    </row>
    <row r="106" spans="1:11">
      <c r="A106" s="367">
        <v>104</v>
      </c>
      <c r="B106" s="367" t="s">
        <v>237</v>
      </c>
      <c r="C106" s="367">
        <v>41</v>
      </c>
      <c r="D106" s="367">
        <v>24</v>
      </c>
      <c r="E106" s="367">
        <v>14.6</v>
      </c>
      <c r="F106" s="367">
        <v>15</v>
      </c>
      <c r="K106" s="204"/>
    </row>
    <row r="107" spans="1:11">
      <c r="A107" s="367">
        <v>105</v>
      </c>
      <c r="B107" s="367" t="s">
        <v>237</v>
      </c>
      <c r="C107" s="367">
        <v>40</v>
      </c>
      <c r="D107" s="367">
        <v>14</v>
      </c>
      <c r="E107" s="367">
        <v>31.6</v>
      </c>
      <c r="F107" s="367">
        <v>20</v>
      </c>
      <c r="K107" s="204"/>
    </row>
    <row r="108" spans="1:11">
      <c r="A108" s="367">
        <v>106</v>
      </c>
      <c r="B108" s="367" t="s">
        <v>237</v>
      </c>
      <c r="C108" s="367">
        <v>40</v>
      </c>
      <c r="D108" s="367">
        <v>13</v>
      </c>
      <c r="E108" s="367">
        <v>35.299999999999997</v>
      </c>
      <c r="F108" s="367">
        <v>18</v>
      </c>
      <c r="K108" s="204"/>
    </row>
    <row r="109" spans="1:11">
      <c r="A109" s="367">
        <v>107</v>
      </c>
      <c r="B109" s="367" t="s">
        <v>237</v>
      </c>
      <c r="C109" s="367">
        <v>37</v>
      </c>
      <c r="D109" s="367">
        <v>4</v>
      </c>
      <c r="E109" s="367">
        <v>31.1</v>
      </c>
      <c r="F109" s="367">
        <v>23</v>
      </c>
      <c r="K109" s="204"/>
    </row>
    <row r="110" spans="1:11">
      <c r="A110" s="367">
        <v>108</v>
      </c>
      <c r="B110" s="367" t="s">
        <v>237</v>
      </c>
      <c r="C110" s="367">
        <v>37</v>
      </c>
      <c r="D110" s="367">
        <v>8</v>
      </c>
      <c r="E110" s="367">
        <v>4.0999999999999996</v>
      </c>
      <c r="F110" s="367">
        <v>15</v>
      </c>
      <c r="K110" s="204"/>
    </row>
    <row r="111" spans="1:11">
      <c r="A111" s="367">
        <v>109</v>
      </c>
      <c r="B111" s="367" t="s">
        <v>237</v>
      </c>
      <c r="C111" s="367">
        <v>3</v>
      </c>
      <c r="D111" s="367">
        <v>7</v>
      </c>
      <c r="E111" s="367">
        <v>22.1</v>
      </c>
      <c r="F111" s="367">
        <v>17</v>
      </c>
    </row>
    <row r="112" spans="1:11">
      <c r="A112" s="367">
        <v>110</v>
      </c>
      <c r="B112" s="367" t="s">
        <v>237</v>
      </c>
      <c r="C112" s="367">
        <v>3</v>
      </c>
      <c r="D112" s="367">
        <v>9</v>
      </c>
      <c r="E112" s="367">
        <v>3.2</v>
      </c>
      <c r="F112" s="367">
        <v>18</v>
      </c>
    </row>
    <row r="113" spans="1:6">
      <c r="A113" s="367">
        <v>111</v>
      </c>
      <c r="B113" s="367" t="s">
        <v>237</v>
      </c>
      <c r="C113" s="367">
        <v>3</v>
      </c>
      <c r="D113" s="367">
        <v>3</v>
      </c>
      <c r="E113" s="367">
        <v>9.1999999999999993</v>
      </c>
      <c r="F113" s="367">
        <v>20</v>
      </c>
    </row>
    <row r="114" spans="1:6">
      <c r="A114" s="367">
        <v>112</v>
      </c>
      <c r="B114" s="367" t="s">
        <v>237</v>
      </c>
      <c r="C114" s="367">
        <v>2</v>
      </c>
      <c r="D114" s="367">
        <v>7</v>
      </c>
      <c r="E114" s="367">
        <v>4</v>
      </c>
      <c r="F114" s="367">
        <v>15</v>
      </c>
    </row>
    <row r="115" spans="1:6">
      <c r="A115" s="367">
        <v>113</v>
      </c>
      <c r="B115" s="367" t="s">
        <v>237</v>
      </c>
      <c r="C115" s="367">
        <v>1</v>
      </c>
      <c r="D115" s="367">
        <v>4</v>
      </c>
      <c r="E115" s="367">
        <v>4</v>
      </c>
      <c r="F115" s="367">
        <v>15</v>
      </c>
    </row>
    <row r="116" spans="1:6">
      <c r="A116" s="367">
        <v>114</v>
      </c>
      <c r="B116" s="367" t="s">
        <v>237</v>
      </c>
      <c r="C116" s="367">
        <v>1</v>
      </c>
      <c r="D116" s="367">
        <v>10</v>
      </c>
      <c r="E116" s="367">
        <v>5.9</v>
      </c>
      <c r="F116" s="367">
        <v>19</v>
      </c>
    </row>
    <row r="117" spans="1:6">
      <c r="A117" s="367">
        <v>115</v>
      </c>
      <c r="B117" s="367" t="s">
        <v>237</v>
      </c>
      <c r="C117" s="367">
        <v>1</v>
      </c>
      <c r="D117" s="367">
        <v>17</v>
      </c>
      <c r="E117" s="367">
        <v>23</v>
      </c>
      <c r="F117" s="367">
        <v>20</v>
      </c>
    </row>
    <row r="118" spans="1:6">
      <c r="A118" s="367">
        <v>116</v>
      </c>
      <c r="B118" s="367" t="s">
        <v>237</v>
      </c>
      <c r="C118" s="367">
        <v>4</v>
      </c>
      <c r="D118" s="367">
        <v>8</v>
      </c>
      <c r="E118" s="367">
        <v>3.9</v>
      </c>
      <c r="F118" s="367">
        <v>15</v>
      </c>
    </row>
    <row r="119" spans="1:6">
      <c r="A119" s="367">
        <v>117</v>
      </c>
      <c r="B119" s="367" t="s">
        <v>237</v>
      </c>
      <c r="C119" s="367">
        <v>4</v>
      </c>
      <c r="D119" s="367">
        <v>17</v>
      </c>
      <c r="E119" s="367">
        <v>5.4</v>
      </c>
      <c r="F119" s="367">
        <v>20</v>
      </c>
    </row>
    <row r="120" spans="1:6">
      <c r="A120" s="367">
        <v>118</v>
      </c>
      <c r="B120" s="367" t="s">
        <v>237</v>
      </c>
      <c r="C120" s="367">
        <v>5</v>
      </c>
      <c r="D120" s="367">
        <v>5</v>
      </c>
      <c r="E120" s="367">
        <v>6.7</v>
      </c>
      <c r="F120" s="367">
        <v>15</v>
      </c>
    </row>
    <row r="121" spans="1:6">
      <c r="A121" s="367">
        <v>119</v>
      </c>
      <c r="B121" s="367" t="s">
        <v>237</v>
      </c>
      <c r="C121" s="367">
        <v>5</v>
      </c>
      <c r="D121" s="367">
        <v>11</v>
      </c>
      <c r="E121" s="367">
        <v>4.8</v>
      </c>
      <c r="F121" s="367">
        <v>20</v>
      </c>
    </row>
    <row r="122" spans="1:6">
      <c r="A122" s="367">
        <v>120</v>
      </c>
      <c r="B122" s="367" t="s">
        <v>237</v>
      </c>
      <c r="C122" s="367">
        <v>5</v>
      </c>
      <c r="D122" s="367">
        <v>4</v>
      </c>
      <c r="E122" s="367">
        <v>19.100000000000001</v>
      </c>
      <c r="F122" s="367">
        <v>25</v>
      </c>
    </row>
    <row r="123" spans="1:6">
      <c r="A123" s="367">
        <v>121</v>
      </c>
      <c r="B123" s="367" t="s">
        <v>237</v>
      </c>
      <c r="C123" s="367">
        <v>29</v>
      </c>
      <c r="D123" s="367">
        <v>6</v>
      </c>
      <c r="E123" s="367">
        <v>22.9</v>
      </c>
      <c r="F123" s="367">
        <v>24</v>
      </c>
    </row>
    <row r="124" spans="1:6">
      <c r="A124" s="367">
        <v>122</v>
      </c>
      <c r="B124" s="367" t="s">
        <v>237</v>
      </c>
      <c r="C124" s="367">
        <v>29</v>
      </c>
      <c r="D124" s="367">
        <v>9</v>
      </c>
      <c r="E124" s="367">
        <v>15.3</v>
      </c>
      <c r="F124" s="367">
        <v>30</v>
      </c>
    </row>
    <row r="125" spans="1:6">
      <c r="A125" s="367">
        <v>123</v>
      </c>
      <c r="B125" s="367" t="s">
        <v>237</v>
      </c>
      <c r="C125" s="367">
        <v>29</v>
      </c>
      <c r="D125" s="367">
        <v>18</v>
      </c>
      <c r="E125" s="367">
        <v>57.6</v>
      </c>
      <c r="F125" s="367">
        <v>30</v>
      </c>
    </row>
    <row r="126" spans="1:6">
      <c r="A126" s="367">
        <v>124</v>
      </c>
      <c r="B126" s="367" t="s">
        <v>237</v>
      </c>
      <c r="C126" s="367">
        <v>29</v>
      </c>
      <c r="D126" s="367">
        <v>19</v>
      </c>
      <c r="E126" s="367">
        <v>6.4</v>
      </c>
      <c r="F126" s="367">
        <v>17</v>
      </c>
    </row>
    <row r="127" spans="1:6">
      <c r="A127" s="367">
        <v>125</v>
      </c>
      <c r="B127" s="367" t="s">
        <v>237</v>
      </c>
      <c r="C127" s="367">
        <v>31</v>
      </c>
      <c r="D127" s="367">
        <v>2</v>
      </c>
      <c r="E127" s="367">
        <v>1.7</v>
      </c>
      <c r="F127" s="367">
        <v>10</v>
      </c>
    </row>
    <row r="128" spans="1:6">
      <c r="A128" s="367">
        <v>126</v>
      </c>
      <c r="B128" s="367" t="s">
        <v>237</v>
      </c>
      <c r="C128" s="367">
        <v>31</v>
      </c>
      <c r="D128" s="367">
        <v>3</v>
      </c>
      <c r="E128" s="367">
        <v>12</v>
      </c>
      <c r="F128" s="367">
        <v>23</v>
      </c>
    </row>
    <row r="129" spans="1:6">
      <c r="A129" s="367">
        <v>127</v>
      </c>
      <c r="B129" s="367" t="s">
        <v>237</v>
      </c>
      <c r="C129" s="367">
        <v>31</v>
      </c>
      <c r="D129" s="367">
        <v>10</v>
      </c>
      <c r="E129" s="367">
        <v>10.5</v>
      </c>
      <c r="F129" s="367">
        <v>20</v>
      </c>
    </row>
    <row r="130" spans="1:6">
      <c r="A130" s="367">
        <v>128</v>
      </c>
      <c r="B130" s="367" t="s">
        <v>237</v>
      </c>
      <c r="C130" s="367">
        <v>31</v>
      </c>
      <c r="D130" s="367">
        <v>9</v>
      </c>
      <c r="E130" s="367">
        <v>29.3</v>
      </c>
      <c r="F130" s="367">
        <v>15</v>
      </c>
    </row>
    <row r="131" spans="1:6">
      <c r="A131" s="367">
        <v>129</v>
      </c>
      <c r="B131" s="367" t="s">
        <v>237</v>
      </c>
      <c r="C131" s="367">
        <v>30</v>
      </c>
      <c r="D131" s="367">
        <v>10</v>
      </c>
      <c r="E131" s="367">
        <v>5.6</v>
      </c>
      <c r="F131" s="367">
        <v>12</v>
      </c>
    </row>
    <row r="132" spans="1:6">
      <c r="A132" s="367">
        <v>130</v>
      </c>
      <c r="B132" s="367" t="s">
        <v>237</v>
      </c>
      <c r="C132" s="367">
        <v>30</v>
      </c>
      <c r="D132" s="367">
        <v>6</v>
      </c>
      <c r="E132" s="367">
        <v>9.6999999999999993</v>
      </c>
      <c r="F132" s="367">
        <v>20</v>
      </c>
    </row>
    <row r="133" spans="1:6">
      <c r="A133" s="367">
        <v>131</v>
      </c>
      <c r="B133" s="367" t="s">
        <v>237</v>
      </c>
      <c r="C133" s="367">
        <v>6</v>
      </c>
      <c r="D133" s="367">
        <v>6</v>
      </c>
      <c r="E133" s="367">
        <v>15</v>
      </c>
      <c r="F133" s="367">
        <v>15</v>
      </c>
    </row>
    <row r="134" spans="1:6">
      <c r="A134" s="367">
        <v>132</v>
      </c>
      <c r="B134" s="367" t="s">
        <v>237</v>
      </c>
      <c r="C134" s="367">
        <v>7</v>
      </c>
      <c r="D134" s="367">
        <v>7</v>
      </c>
      <c r="E134" s="367">
        <v>6.6</v>
      </c>
      <c r="F134" s="367">
        <v>10</v>
      </c>
    </row>
    <row r="135" spans="1:6">
      <c r="A135" s="367">
        <v>133</v>
      </c>
      <c r="B135" s="367" t="s">
        <v>237</v>
      </c>
      <c r="C135" s="367">
        <v>8</v>
      </c>
      <c r="D135" s="367">
        <v>25</v>
      </c>
      <c r="E135" s="367">
        <v>43.3</v>
      </c>
      <c r="F135" s="367">
        <v>26</v>
      </c>
    </row>
    <row r="136" spans="1:6">
      <c r="A136" s="367">
        <v>134</v>
      </c>
      <c r="B136" s="367" t="s">
        <v>237</v>
      </c>
      <c r="C136" s="367">
        <v>8</v>
      </c>
      <c r="D136" s="367">
        <v>17</v>
      </c>
      <c r="E136" s="367">
        <v>11.7</v>
      </c>
      <c r="F136" s="367">
        <v>25</v>
      </c>
    </row>
    <row r="137" spans="1:6">
      <c r="A137" s="367">
        <v>135</v>
      </c>
      <c r="B137" s="367" t="s">
        <v>237</v>
      </c>
      <c r="C137" s="367">
        <v>9</v>
      </c>
      <c r="D137" s="367">
        <v>3</v>
      </c>
      <c r="E137" s="367">
        <v>10.3</v>
      </c>
      <c r="F137" s="367">
        <v>20</v>
      </c>
    </row>
    <row r="138" spans="1:6">
      <c r="A138" s="367">
        <v>136</v>
      </c>
      <c r="B138" s="367" t="s">
        <v>237</v>
      </c>
      <c r="C138" s="367">
        <v>9</v>
      </c>
      <c r="D138" s="367">
        <v>17</v>
      </c>
      <c r="E138" s="367">
        <v>19.7</v>
      </c>
      <c r="F138" s="367">
        <v>30</v>
      </c>
    </row>
    <row r="139" spans="1:6">
      <c r="A139" s="367">
        <v>137</v>
      </c>
      <c r="B139" s="367" t="s">
        <v>237</v>
      </c>
      <c r="C139" s="367">
        <v>9</v>
      </c>
      <c r="D139" s="367">
        <v>20</v>
      </c>
      <c r="E139" s="367">
        <v>25</v>
      </c>
      <c r="F139" s="367">
        <v>27</v>
      </c>
    </row>
    <row r="140" spans="1:6">
      <c r="A140" s="367">
        <v>138</v>
      </c>
      <c r="B140" s="367" t="s">
        <v>237</v>
      </c>
      <c r="C140" s="367">
        <v>10</v>
      </c>
      <c r="D140" s="367">
        <v>16</v>
      </c>
      <c r="E140" s="367">
        <v>2.7</v>
      </c>
      <c r="F140" s="367">
        <v>12</v>
      </c>
    </row>
    <row r="141" spans="1:6">
      <c r="A141" s="367">
        <v>139</v>
      </c>
      <c r="B141" s="367" t="s">
        <v>237</v>
      </c>
      <c r="C141" s="367">
        <v>10</v>
      </c>
      <c r="D141" s="367">
        <v>27</v>
      </c>
      <c r="E141" s="367">
        <v>17.2</v>
      </c>
      <c r="F141" s="367">
        <v>20</v>
      </c>
    </row>
    <row r="142" spans="1:6">
      <c r="A142" s="367">
        <v>140</v>
      </c>
      <c r="B142" s="367" t="s">
        <v>237</v>
      </c>
      <c r="C142" s="367">
        <v>10</v>
      </c>
      <c r="D142" s="367">
        <v>14</v>
      </c>
      <c r="E142" s="367">
        <v>11.6</v>
      </c>
      <c r="F142" s="367">
        <v>19</v>
      </c>
    </row>
    <row r="143" spans="1:6">
      <c r="A143" s="367">
        <v>141</v>
      </c>
      <c r="B143" s="367" t="s">
        <v>237</v>
      </c>
      <c r="C143" s="367">
        <v>11</v>
      </c>
      <c r="D143" s="367">
        <v>16</v>
      </c>
      <c r="E143" s="367">
        <v>15.2</v>
      </c>
      <c r="F143" s="367">
        <v>15</v>
      </c>
    </row>
    <row r="144" spans="1:6">
      <c r="A144" s="367">
        <v>142</v>
      </c>
      <c r="B144" s="367" t="s">
        <v>237</v>
      </c>
      <c r="C144" s="367">
        <v>28</v>
      </c>
      <c r="D144" s="367">
        <v>4</v>
      </c>
      <c r="E144" s="367">
        <v>27.1</v>
      </c>
      <c r="F144" s="367">
        <v>25</v>
      </c>
    </row>
    <row r="145" spans="1:6">
      <c r="A145" s="367">
        <v>143</v>
      </c>
      <c r="B145" s="367" t="s">
        <v>237</v>
      </c>
      <c r="C145" s="367">
        <v>27</v>
      </c>
      <c r="D145" s="367">
        <v>8</v>
      </c>
      <c r="E145" s="367">
        <v>4</v>
      </c>
      <c r="F145" s="367">
        <v>15</v>
      </c>
    </row>
    <row r="146" spans="1:6">
      <c r="A146" s="367">
        <v>144</v>
      </c>
      <c r="B146" s="367" t="s">
        <v>237</v>
      </c>
      <c r="C146" s="367">
        <v>26</v>
      </c>
      <c r="D146" s="367">
        <v>12</v>
      </c>
      <c r="E146" s="367">
        <v>31.1</v>
      </c>
      <c r="F146" s="367">
        <v>15</v>
      </c>
    </row>
    <row r="147" spans="1:6">
      <c r="A147" s="367">
        <v>145</v>
      </c>
      <c r="B147" s="367" t="s">
        <v>237</v>
      </c>
      <c r="C147" s="367">
        <v>26</v>
      </c>
      <c r="D147" s="367">
        <v>6</v>
      </c>
      <c r="E147" s="367">
        <v>5.6</v>
      </c>
      <c r="F147" s="367">
        <v>15</v>
      </c>
    </row>
    <row r="148" spans="1:6">
      <c r="A148" s="367">
        <v>146</v>
      </c>
      <c r="B148" s="367" t="s">
        <v>237</v>
      </c>
      <c r="C148" s="367">
        <v>32</v>
      </c>
      <c r="D148" s="367">
        <v>2</v>
      </c>
      <c r="E148" s="367">
        <v>13.6</v>
      </c>
      <c r="F148" s="367">
        <v>20</v>
      </c>
    </row>
    <row r="149" spans="1:6">
      <c r="A149" s="367">
        <v>147</v>
      </c>
      <c r="B149" s="367" t="s">
        <v>237</v>
      </c>
      <c r="C149" s="367">
        <v>32</v>
      </c>
      <c r="D149" s="367">
        <v>8</v>
      </c>
      <c r="E149" s="367">
        <v>6.5</v>
      </c>
      <c r="F149" s="367">
        <v>25</v>
      </c>
    </row>
    <row r="150" spans="1:6">
      <c r="A150" s="367">
        <v>148</v>
      </c>
      <c r="B150" s="367" t="s">
        <v>237</v>
      </c>
      <c r="C150" s="367">
        <v>33</v>
      </c>
      <c r="D150" s="367">
        <v>8</v>
      </c>
      <c r="E150" s="367">
        <v>9.9</v>
      </c>
      <c r="F150" s="367">
        <v>20</v>
      </c>
    </row>
    <row r="151" spans="1:6">
      <c r="A151" s="367">
        <v>149</v>
      </c>
      <c r="B151" s="367" t="s">
        <v>237</v>
      </c>
      <c r="C151" s="367">
        <v>33</v>
      </c>
      <c r="D151" s="367">
        <v>7</v>
      </c>
      <c r="E151" s="367">
        <v>14.8</v>
      </c>
      <c r="F151" s="367">
        <v>25</v>
      </c>
    </row>
    <row r="152" spans="1:6">
      <c r="A152" s="367">
        <v>150</v>
      </c>
      <c r="B152" s="367" t="s">
        <v>237</v>
      </c>
      <c r="C152" s="367">
        <v>33</v>
      </c>
      <c r="D152" s="367">
        <v>14</v>
      </c>
      <c r="E152" s="367">
        <v>6.8</v>
      </c>
      <c r="F152" s="367">
        <v>20</v>
      </c>
    </row>
    <row r="153" spans="1:6">
      <c r="A153" s="367">
        <v>151</v>
      </c>
      <c r="B153" s="367" t="s">
        <v>237</v>
      </c>
      <c r="C153" s="367">
        <v>33</v>
      </c>
      <c r="D153" s="367">
        <v>16</v>
      </c>
      <c r="E153" s="367">
        <v>21.9</v>
      </c>
      <c r="F153" s="367">
        <v>25</v>
      </c>
    </row>
    <row r="154" spans="1:6">
      <c r="A154" s="367">
        <v>152</v>
      </c>
      <c r="B154" s="367" t="s">
        <v>237</v>
      </c>
      <c r="C154" s="367">
        <v>36</v>
      </c>
      <c r="D154" s="367">
        <v>12</v>
      </c>
      <c r="E154" s="367">
        <v>30.8</v>
      </c>
      <c r="F154" s="367">
        <v>15</v>
      </c>
    </row>
    <row r="155" spans="1:6">
      <c r="A155" s="367">
        <v>153</v>
      </c>
      <c r="B155" s="367" t="s">
        <v>237</v>
      </c>
      <c r="C155" s="367">
        <v>36</v>
      </c>
      <c r="D155" s="367">
        <v>22</v>
      </c>
      <c r="E155" s="367">
        <v>8.8000000000000007</v>
      </c>
      <c r="F155" s="367">
        <v>20</v>
      </c>
    </row>
    <row r="156" spans="1:6">
      <c r="A156" s="367">
        <v>154</v>
      </c>
      <c r="B156" s="367" t="s">
        <v>237</v>
      </c>
      <c r="C156" s="367">
        <v>57</v>
      </c>
      <c r="D156" s="367">
        <v>49</v>
      </c>
      <c r="E156" s="367">
        <v>2.2999999999999998</v>
      </c>
      <c r="F156" s="367">
        <v>12</v>
      </c>
    </row>
    <row r="157" spans="1:6">
      <c r="A157" s="367">
        <v>155</v>
      </c>
      <c r="B157" s="367" t="s">
        <v>237</v>
      </c>
      <c r="C157" s="367">
        <v>57</v>
      </c>
      <c r="D157" s="367">
        <v>50</v>
      </c>
      <c r="E157" s="367">
        <v>1.8</v>
      </c>
      <c r="F157" s="367">
        <v>9</v>
      </c>
    </row>
    <row r="158" spans="1:6">
      <c r="A158" s="367">
        <v>156</v>
      </c>
      <c r="B158" s="367" t="s">
        <v>237</v>
      </c>
      <c r="C158" s="367">
        <v>57</v>
      </c>
      <c r="D158" s="367">
        <v>51</v>
      </c>
      <c r="E158" s="367">
        <v>1.6</v>
      </c>
      <c r="F158" s="367">
        <v>5</v>
      </c>
    </row>
    <row r="159" spans="1:6">
      <c r="A159" s="367">
        <v>157</v>
      </c>
      <c r="B159" s="367" t="s">
        <v>237</v>
      </c>
      <c r="C159" s="367">
        <v>57</v>
      </c>
      <c r="D159" s="367">
        <v>59</v>
      </c>
      <c r="E159" s="367">
        <v>2.6</v>
      </c>
      <c r="F159" s="367">
        <v>8</v>
      </c>
    </row>
    <row r="160" spans="1:6">
      <c r="A160" s="367">
        <v>158</v>
      </c>
      <c r="B160" s="367" t="s">
        <v>237</v>
      </c>
      <c r="C160" s="367">
        <v>57</v>
      </c>
      <c r="D160" s="367">
        <v>65</v>
      </c>
      <c r="E160" s="367">
        <v>6.2</v>
      </c>
      <c r="F160" s="367">
        <v>13</v>
      </c>
    </row>
    <row r="161" spans="1:6">
      <c r="A161" s="367">
        <v>159</v>
      </c>
      <c r="B161" s="367" t="s">
        <v>237</v>
      </c>
      <c r="C161" s="367">
        <v>57</v>
      </c>
      <c r="D161" s="367">
        <v>62</v>
      </c>
      <c r="E161" s="367">
        <v>2.8</v>
      </c>
      <c r="F161" s="367">
        <v>7</v>
      </c>
    </row>
    <row r="162" spans="1:6">
      <c r="A162" s="367">
        <v>160</v>
      </c>
      <c r="B162" s="367" t="s">
        <v>237</v>
      </c>
      <c r="C162" s="367">
        <v>57</v>
      </c>
      <c r="D162" s="367">
        <v>61</v>
      </c>
      <c r="E162" s="367">
        <v>4.4000000000000004</v>
      </c>
      <c r="F162" s="367">
        <v>10</v>
      </c>
    </row>
    <row r="163" spans="1:6">
      <c r="A163" s="367">
        <v>161</v>
      </c>
      <c r="B163" s="367" t="s">
        <v>237</v>
      </c>
      <c r="C163" s="367">
        <v>57</v>
      </c>
      <c r="D163" s="367">
        <v>56</v>
      </c>
      <c r="E163" s="367">
        <v>3.5</v>
      </c>
      <c r="F163" s="367">
        <v>7</v>
      </c>
    </row>
    <row r="164" spans="1:6">
      <c r="A164" s="367">
        <v>162</v>
      </c>
      <c r="B164" s="367" t="s">
        <v>237</v>
      </c>
      <c r="C164" s="367">
        <v>54</v>
      </c>
      <c r="D164" s="367">
        <v>25</v>
      </c>
      <c r="E164" s="367">
        <v>3.2</v>
      </c>
      <c r="F164" s="367">
        <v>10</v>
      </c>
    </row>
    <row r="165" spans="1:6">
      <c r="A165" s="367">
        <v>163</v>
      </c>
      <c r="B165" s="367" t="s">
        <v>237</v>
      </c>
      <c r="C165" s="367">
        <v>54</v>
      </c>
      <c r="D165" s="367">
        <v>18</v>
      </c>
      <c r="E165" s="367">
        <v>7.4</v>
      </c>
      <c r="F165" s="367">
        <v>15</v>
      </c>
    </row>
    <row r="166" spans="1:6">
      <c r="A166" s="367">
        <v>164</v>
      </c>
      <c r="B166" s="367" t="s">
        <v>237</v>
      </c>
      <c r="C166" s="367">
        <v>54</v>
      </c>
      <c r="D166" s="367">
        <v>4</v>
      </c>
      <c r="E166" s="367">
        <v>30</v>
      </c>
      <c r="F166" s="367">
        <v>25</v>
      </c>
    </row>
    <row r="167" spans="1:6">
      <c r="A167" s="367">
        <v>165</v>
      </c>
      <c r="B167" s="367" t="s">
        <v>237</v>
      </c>
      <c r="C167" s="367">
        <v>58</v>
      </c>
      <c r="D167" s="367">
        <v>3</v>
      </c>
      <c r="E167" s="367">
        <v>29.5</v>
      </c>
      <c r="F167" s="367">
        <v>20</v>
      </c>
    </row>
    <row r="168" spans="1:6">
      <c r="A168" s="367">
        <v>166</v>
      </c>
      <c r="B168" s="367" t="s">
        <v>237</v>
      </c>
      <c r="C168" s="367">
        <v>58</v>
      </c>
      <c r="D168" s="367">
        <v>1</v>
      </c>
      <c r="E168" s="367">
        <v>14.2</v>
      </c>
      <c r="F168" s="367">
        <v>10</v>
      </c>
    </row>
    <row r="169" spans="1:6">
      <c r="A169" s="367">
        <v>167</v>
      </c>
      <c r="B169" s="367" t="s">
        <v>237</v>
      </c>
      <c r="C169" s="367">
        <v>59</v>
      </c>
      <c r="D169" s="367">
        <v>12</v>
      </c>
      <c r="E169" s="367">
        <v>7</v>
      </c>
      <c r="F169" s="367">
        <v>11</v>
      </c>
    </row>
    <row r="170" spans="1:6">
      <c r="A170" s="367">
        <v>168</v>
      </c>
      <c r="B170" s="367" t="s">
        <v>237</v>
      </c>
      <c r="C170" s="367">
        <v>66</v>
      </c>
      <c r="D170" s="367">
        <v>7</v>
      </c>
      <c r="E170" s="367">
        <v>33.4</v>
      </c>
      <c r="F170" s="367">
        <v>22</v>
      </c>
    </row>
    <row r="171" spans="1:6">
      <c r="A171" s="367">
        <v>169</v>
      </c>
      <c r="B171" s="367" t="s">
        <v>237</v>
      </c>
      <c r="C171" s="367">
        <v>66</v>
      </c>
      <c r="D171" s="367">
        <v>11</v>
      </c>
      <c r="E171" s="367">
        <v>8.3000000000000007</v>
      </c>
      <c r="F171" s="367">
        <v>15</v>
      </c>
    </row>
    <row r="172" spans="1:6">
      <c r="A172" s="367">
        <v>170</v>
      </c>
      <c r="B172" s="367" t="s">
        <v>237</v>
      </c>
      <c r="C172" s="367">
        <v>65</v>
      </c>
      <c r="D172" s="367">
        <v>11</v>
      </c>
      <c r="E172" s="367">
        <v>4.2</v>
      </c>
      <c r="F172" s="367">
        <v>10</v>
      </c>
    </row>
    <row r="173" spans="1:6">
      <c r="A173" s="367">
        <v>171</v>
      </c>
      <c r="B173" s="367" t="s">
        <v>237</v>
      </c>
      <c r="C173" s="367">
        <v>65</v>
      </c>
      <c r="D173" s="367">
        <v>15</v>
      </c>
      <c r="E173" s="367">
        <v>8.6</v>
      </c>
      <c r="F173" s="367">
        <v>11</v>
      </c>
    </row>
    <row r="174" spans="1:6">
      <c r="A174" s="367">
        <v>172</v>
      </c>
      <c r="B174" s="367" t="s">
        <v>237</v>
      </c>
      <c r="C174" s="367">
        <v>65</v>
      </c>
      <c r="D174" s="367">
        <v>9</v>
      </c>
      <c r="E174" s="367">
        <v>8.3000000000000007</v>
      </c>
      <c r="F174" s="367">
        <v>13</v>
      </c>
    </row>
    <row r="175" spans="1:6">
      <c r="A175" s="367">
        <v>173</v>
      </c>
      <c r="B175" s="367" t="s">
        <v>237</v>
      </c>
      <c r="C175" s="367">
        <v>68</v>
      </c>
      <c r="D175" s="367">
        <v>12</v>
      </c>
      <c r="E175" s="367">
        <v>47.1</v>
      </c>
      <c r="F175" s="367">
        <v>50</v>
      </c>
    </row>
    <row r="176" spans="1:6">
      <c r="A176" s="367">
        <v>174</v>
      </c>
      <c r="B176" s="367" t="s">
        <v>238</v>
      </c>
      <c r="C176" s="367">
        <v>86</v>
      </c>
      <c r="D176" s="367">
        <v>3</v>
      </c>
      <c r="E176" s="367">
        <v>110.3</v>
      </c>
      <c r="F176" s="367">
        <v>5</v>
      </c>
    </row>
    <row r="177" spans="1:6">
      <c r="A177" s="367">
        <v>175</v>
      </c>
      <c r="B177" s="367" t="s">
        <v>238</v>
      </c>
      <c r="C177" s="367">
        <v>87</v>
      </c>
      <c r="D177" s="367">
        <v>12</v>
      </c>
      <c r="E177" s="367">
        <v>33.6</v>
      </c>
      <c r="F177" s="367">
        <v>15</v>
      </c>
    </row>
    <row r="178" spans="1:6">
      <c r="A178" s="367">
        <v>176</v>
      </c>
      <c r="B178" s="367" t="s">
        <v>238</v>
      </c>
      <c r="C178" s="367">
        <v>88</v>
      </c>
      <c r="D178" s="367">
        <v>11</v>
      </c>
      <c r="E178" s="367">
        <v>10.7</v>
      </c>
      <c r="F178" s="367">
        <v>10</v>
      </c>
    </row>
    <row r="179" spans="1:6">
      <c r="A179" s="367">
        <v>177</v>
      </c>
      <c r="B179" s="367" t="s">
        <v>238</v>
      </c>
      <c r="C179" s="367">
        <v>89</v>
      </c>
      <c r="D179" s="367">
        <v>10</v>
      </c>
      <c r="E179" s="367">
        <v>7.1</v>
      </c>
      <c r="F179" s="367">
        <v>15</v>
      </c>
    </row>
    <row r="180" spans="1:6">
      <c r="A180" s="367">
        <v>178</v>
      </c>
      <c r="B180" s="367" t="s">
        <v>238</v>
      </c>
      <c r="C180" s="367">
        <v>89</v>
      </c>
      <c r="D180" s="367">
        <v>13</v>
      </c>
      <c r="E180" s="367">
        <v>19.2</v>
      </c>
      <c r="F180" s="367">
        <v>15</v>
      </c>
    </row>
    <row r="181" spans="1:6">
      <c r="A181" s="367">
        <v>179</v>
      </c>
      <c r="B181" s="367" t="s">
        <v>238</v>
      </c>
      <c r="C181" s="367">
        <v>99</v>
      </c>
      <c r="D181" s="367">
        <v>23</v>
      </c>
      <c r="E181" s="367">
        <v>10.3</v>
      </c>
      <c r="F181" s="367">
        <v>10</v>
      </c>
    </row>
    <row r="182" spans="1:6">
      <c r="A182" s="367">
        <v>180</v>
      </c>
      <c r="B182" s="367" t="s">
        <v>238</v>
      </c>
      <c r="C182" s="367">
        <v>100</v>
      </c>
      <c r="D182" s="367">
        <v>24</v>
      </c>
      <c r="E182" s="367">
        <v>12.8</v>
      </c>
      <c r="F182" s="367">
        <v>15</v>
      </c>
    </row>
    <row r="183" spans="1:6">
      <c r="A183" s="367">
        <v>181</v>
      </c>
      <c r="B183" s="367" t="s">
        <v>238</v>
      </c>
      <c r="C183" s="367">
        <v>100</v>
      </c>
      <c r="D183" s="367">
        <v>14</v>
      </c>
      <c r="E183" s="367">
        <v>9.5</v>
      </c>
      <c r="F183" s="367">
        <v>10</v>
      </c>
    </row>
    <row r="184" spans="1:6">
      <c r="A184" s="367">
        <v>182</v>
      </c>
      <c r="B184" s="367" t="s">
        <v>238</v>
      </c>
      <c r="C184" s="367">
        <v>101</v>
      </c>
      <c r="D184" s="367">
        <v>5</v>
      </c>
      <c r="E184" s="367">
        <v>11.7</v>
      </c>
      <c r="F184" s="367">
        <v>20</v>
      </c>
    </row>
    <row r="185" spans="1:6">
      <c r="A185" s="367">
        <v>183</v>
      </c>
      <c r="B185" s="367" t="s">
        <v>238</v>
      </c>
      <c r="C185" s="367">
        <v>74</v>
      </c>
      <c r="D185" s="367">
        <v>23</v>
      </c>
      <c r="E185" s="367">
        <v>19.3</v>
      </c>
      <c r="F185" s="367">
        <v>20</v>
      </c>
    </row>
    <row r="186" spans="1:6">
      <c r="A186" s="367">
        <v>184</v>
      </c>
      <c r="B186" s="367" t="s">
        <v>238</v>
      </c>
      <c r="C186" s="367">
        <v>74</v>
      </c>
      <c r="D186" s="367">
        <v>16</v>
      </c>
      <c r="E186" s="367">
        <v>6.4</v>
      </c>
      <c r="F186" s="367">
        <v>10</v>
      </c>
    </row>
    <row r="187" spans="1:6">
      <c r="A187" s="367">
        <v>185</v>
      </c>
      <c r="B187" s="367" t="s">
        <v>238</v>
      </c>
      <c r="C187" s="367">
        <v>16</v>
      </c>
      <c r="D187" s="367">
        <v>27</v>
      </c>
      <c r="E187" s="367">
        <v>23.4</v>
      </c>
      <c r="F187" s="367">
        <v>20</v>
      </c>
    </row>
    <row r="188" spans="1:6">
      <c r="A188" s="367">
        <v>186</v>
      </c>
      <c r="B188" s="367" t="s">
        <v>238</v>
      </c>
      <c r="C188" s="367">
        <v>49</v>
      </c>
      <c r="D188" s="367">
        <v>15</v>
      </c>
      <c r="E188" s="367">
        <v>9.9</v>
      </c>
      <c r="F188" s="367">
        <v>15</v>
      </c>
    </row>
    <row r="189" spans="1:6">
      <c r="A189" s="367">
        <v>187</v>
      </c>
      <c r="B189" s="367" t="s">
        <v>238</v>
      </c>
      <c r="C189" s="367">
        <v>51</v>
      </c>
      <c r="D189" s="367">
        <v>4</v>
      </c>
      <c r="E189" s="367">
        <v>18.5</v>
      </c>
      <c r="F189" s="367">
        <v>18</v>
      </c>
    </row>
    <row r="190" spans="1:6">
      <c r="A190" s="367">
        <v>188</v>
      </c>
      <c r="B190" s="367" t="s">
        <v>238</v>
      </c>
      <c r="C190" s="367">
        <v>51</v>
      </c>
      <c r="D190" s="367">
        <v>26</v>
      </c>
      <c r="E190" s="367">
        <v>4.9000000000000004</v>
      </c>
      <c r="F190" s="367">
        <v>10</v>
      </c>
    </row>
    <row r="191" spans="1:6">
      <c r="A191" s="367">
        <v>189</v>
      </c>
      <c r="B191" s="367" t="s">
        <v>238</v>
      </c>
      <c r="C191" s="367">
        <v>53</v>
      </c>
      <c r="D191" s="367">
        <v>18</v>
      </c>
      <c r="E191" s="367">
        <v>5.9</v>
      </c>
      <c r="F191" s="367">
        <v>10</v>
      </c>
    </row>
    <row r="192" spans="1:6">
      <c r="A192" s="367">
        <v>190</v>
      </c>
      <c r="B192" s="367" t="s">
        <v>238</v>
      </c>
      <c r="C192" s="367">
        <v>53</v>
      </c>
      <c r="D192" s="367">
        <v>21</v>
      </c>
      <c r="E192" s="367">
        <v>2</v>
      </c>
      <c r="F192" s="367">
        <v>8</v>
      </c>
    </row>
    <row r="193" spans="1:6">
      <c r="A193" s="367">
        <v>191</v>
      </c>
      <c r="B193" s="367" t="s">
        <v>238</v>
      </c>
      <c r="C193" s="367">
        <v>45</v>
      </c>
      <c r="D193" s="367">
        <v>17</v>
      </c>
      <c r="E193" s="367">
        <v>6.6</v>
      </c>
      <c r="F193" s="367">
        <v>15</v>
      </c>
    </row>
    <row r="194" spans="1:6">
      <c r="A194" s="367">
        <v>192</v>
      </c>
      <c r="B194" s="367" t="s">
        <v>238</v>
      </c>
      <c r="C194" s="367">
        <v>44</v>
      </c>
      <c r="D194" s="367">
        <v>21</v>
      </c>
      <c r="E194" s="367">
        <v>4.5</v>
      </c>
      <c r="F194" s="367">
        <v>10</v>
      </c>
    </row>
    <row r="195" spans="1:6">
      <c r="A195" s="367">
        <v>193</v>
      </c>
      <c r="B195" s="367" t="s">
        <v>238</v>
      </c>
      <c r="C195" s="367">
        <v>42</v>
      </c>
      <c r="D195" s="367">
        <v>8</v>
      </c>
      <c r="E195" s="367">
        <v>31.8</v>
      </c>
      <c r="F195" s="367">
        <v>60</v>
      </c>
    </row>
    <row r="196" spans="1:6">
      <c r="A196" s="367">
        <v>194</v>
      </c>
      <c r="B196" s="367" t="s">
        <v>238</v>
      </c>
      <c r="C196" s="367">
        <v>42</v>
      </c>
      <c r="D196" s="367">
        <v>15</v>
      </c>
      <c r="E196" s="367">
        <v>3.7</v>
      </c>
      <c r="F196" s="367">
        <v>10</v>
      </c>
    </row>
    <row r="197" spans="1:6">
      <c r="A197" s="367">
        <v>195</v>
      </c>
      <c r="B197" s="367" t="s">
        <v>238</v>
      </c>
      <c r="C197" s="367">
        <v>41</v>
      </c>
      <c r="D197" s="367">
        <v>28</v>
      </c>
      <c r="E197" s="367">
        <v>12.4</v>
      </c>
      <c r="F197" s="367">
        <v>30</v>
      </c>
    </row>
    <row r="198" spans="1:6">
      <c r="A198" s="367">
        <v>196</v>
      </c>
      <c r="B198" s="367" t="s">
        <v>238</v>
      </c>
      <c r="C198" s="367">
        <v>41</v>
      </c>
      <c r="D198" s="367">
        <v>19</v>
      </c>
      <c r="E198" s="367">
        <v>24.3</v>
      </c>
      <c r="F198" s="367">
        <v>60</v>
      </c>
    </row>
    <row r="199" spans="1:6">
      <c r="A199" s="367">
        <v>197</v>
      </c>
      <c r="B199" s="367" t="s">
        <v>238</v>
      </c>
      <c r="C199" s="367">
        <v>19</v>
      </c>
      <c r="D199" s="367">
        <v>39</v>
      </c>
      <c r="E199" s="367">
        <v>18</v>
      </c>
      <c r="F199" s="367">
        <v>35</v>
      </c>
    </row>
    <row r="200" spans="1:6">
      <c r="A200" s="367">
        <v>198</v>
      </c>
      <c r="B200" s="367" t="s">
        <v>238</v>
      </c>
      <c r="C200" s="367">
        <v>31</v>
      </c>
      <c r="D200" s="367">
        <v>3</v>
      </c>
      <c r="E200" s="367">
        <v>31</v>
      </c>
      <c r="F200" s="367">
        <v>30</v>
      </c>
    </row>
    <row r="201" spans="1:6">
      <c r="A201" s="367">
        <v>199</v>
      </c>
      <c r="B201" s="367" t="s">
        <v>238</v>
      </c>
      <c r="C201" s="367">
        <v>32</v>
      </c>
      <c r="D201" s="367">
        <v>13</v>
      </c>
      <c r="E201" s="367">
        <v>13.5</v>
      </c>
      <c r="F201" s="367">
        <v>20</v>
      </c>
    </row>
    <row r="202" spans="1:6">
      <c r="A202" s="367">
        <v>200</v>
      </c>
      <c r="B202" s="367" t="s">
        <v>238</v>
      </c>
      <c r="C202" s="367">
        <v>4</v>
      </c>
      <c r="D202" s="367">
        <v>1</v>
      </c>
      <c r="E202" s="367">
        <v>12.7</v>
      </c>
      <c r="F202" s="367">
        <v>20</v>
      </c>
    </row>
    <row r="203" spans="1:6">
      <c r="A203" s="367">
        <v>201</v>
      </c>
      <c r="B203" s="367" t="s">
        <v>238</v>
      </c>
      <c r="C203" s="367">
        <v>3</v>
      </c>
      <c r="D203" s="367">
        <v>5</v>
      </c>
      <c r="E203" s="367">
        <v>23.1</v>
      </c>
      <c r="F203" s="367">
        <v>40</v>
      </c>
    </row>
    <row r="204" spans="1:6">
      <c r="A204" s="367">
        <v>202</v>
      </c>
      <c r="B204" s="367" t="s">
        <v>238</v>
      </c>
      <c r="C204" s="367">
        <v>11</v>
      </c>
      <c r="D204" s="367">
        <v>21</v>
      </c>
      <c r="E204" s="367">
        <v>53</v>
      </c>
      <c r="F204" s="367">
        <v>80</v>
      </c>
    </row>
    <row r="205" spans="1:6">
      <c r="A205" s="367">
        <v>203</v>
      </c>
      <c r="B205" s="367" t="s">
        <v>238</v>
      </c>
      <c r="C205" s="367">
        <v>9</v>
      </c>
      <c r="D205" s="367">
        <v>34</v>
      </c>
      <c r="E205" s="367">
        <v>27.2</v>
      </c>
      <c r="F205" s="367">
        <v>50</v>
      </c>
    </row>
    <row r="206" spans="1:6">
      <c r="A206" s="367">
        <v>204</v>
      </c>
      <c r="B206" s="367" t="s">
        <v>238</v>
      </c>
      <c r="C206" s="367">
        <v>56</v>
      </c>
      <c r="D206" s="367">
        <v>7</v>
      </c>
      <c r="E206" s="367">
        <v>15.4</v>
      </c>
      <c r="F206" s="367">
        <v>10</v>
      </c>
    </row>
    <row r="207" spans="1:6">
      <c r="A207" s="367">
        <v>205</v>
      </c>
      <c r="B207" s="367" t="s">
        <v>238</v>
      </c>
      <c r="C207" s="367">
        <v>55</v>
      </c>
      <c r="D207" s="367">
        <v>42</v>
      </c>
      <c r="E207" s="367">
        <v>29.7</v>
      </c>
      <c r="F207" s="367">
        <v>23</v>
      </c>
    </row>
    <row r="208" spans="1:6">
      <c r="A208" s="367">
        <v>206</v>
      </c>
      <c r="B208" s="367" t="s">
        <v>238</v>
      </c>
      <c r="C208" s="367">
        <v>54</v>
      </c>
      <c r="D208" s="367">
        <v>13</v>
      </c>
      <c r="E208" s="367">
        <v>13</v>
      </c>
      <c r="F208" s="367">
        <v>5</v>
      </c>
    </row>
    <row r="209" spans="1:6">
      <c r="A209" s="367">
        <v>207</v>
      </c>
      <c r="B209" s="367" t="s">
        <v>238</v>
      </c>
      <c r="C209" s="367">
        <v>58</v>
      </c>
      <c r="D209" s="367">
        <v>25</v>
      </c>
      <c r="E209" s="367">
        <v>13.8</v>
      </c>
      <c r="F209" s="367">
        <v>6</v>
      </c>
    </row>
    <row r="210" spans="1:6">
      <c r="A210" s="367">
        <v>208</v>
      </c>
      <c r="B210" s="367" t="s">
        <v>238</v>
      </c>
      <c r="C210" s="367">
        <v>64</v>
      </c>
      <c r="D210" s="367">
        <v>3</v>
      </c>
      <c r="E210" s="367">
        <v>22.2</v>
      </c>
      <c r="F210" s="367">
        <v>19</v>
      </c>
    </row>
    <row r="211" spans="1:6">
      <c r="A211" s="367">
        <v>209</v>
      </c>
      <c r="B211" s="367" t="s">
        <v>238</v>
      </c>
      <c r="C211" s="367">
        <v>64</v>
      </c>
      <c r="D211" s="367">
        <v>8</v>
      </c>
      <c r="E211" s="367">
        <v>6</v>
      </c>
      <c r="F211" s="367">
        <v>7</v>
      </c>
    </row>
    <row r="212" spans="1:6">
      <c r="A212" s="367">
        <v>210</v>
      </c>
      <c r="B212" s="367" t="s">
        <v>238</v>
      </c>
      <c r="C212" s="367">
        <v>15</v>
      </c>
      <c r="D212" s="367">
        <v>16</v>
      </c>
      <c r="E212" s="367">
        <v>9.8000000000000007</v>
      </c>
      <c r="F212" s="367">
        <v>20</v>
      </c>
    </row>
    <row r="213" spans="1:6">
      <c r="A213" s="367">
        <v>211</v>
      </c>
      <c r="B213" s="367" t="s">
        <v>238</v>
      </c>
      <c r="C213" s="367">
        <v>14</v>
      </c>
      <c r="D213" s="367">
        <v>22</v>
      </c>
      <c r="E213" s="367">
        <v>11.7</v>
      </c>
      <c r="F213" s="367">
        <v>15</v>
      </c>
    </row>
    <row r="214" spans="1:6">
      <c r="A214" s="367"/>
      <c r="B214" s="367"/>
      <c r="C214" s="367"/>
      <c r="D214" s="367"/>
      <c r="E214" s="367">
        <v>3271.2999999999997</v>
      </c>
      <c r="F214" s="367">
        <v>5081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9"/>
  <sheetViews>
    <sheetView topLeftCell="A338" workbookViewId="0">
      <selection activeCell="F387" sqref="F387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21" t="s">
        <v>0</v>
      </c>
      <c r="B1" s="521"/>
      <c r="C1" s="521"/>
      <c r="D1" s="521"/>
      <c r="E1" s="521"/>
      <c r="F1" s="521"/>
    </row>
    <row r="2" spans="1:6" ht="30" customHeight="1">
      <c r="A2" s="522" t="s">
        <v>1</v>
      </c>
      <c r="B2" s="522"/>
      <c r="C2" s="522"/>
      <c r="D2" s="522"/>
      <c r="E2" s="522"/>
      <c r="F2" s="522"/>
    </row>
    <row r="3" spans="1:6" ht="45" customHeight="1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>
      <c r="A4" s="341">
        <v>1</v>
      </c>
      <c r="B4" s="341" t="s">
        <v>370</v>
      </c>
      <c r="C4" s="388">
        <v>31</v>
      </c>
      <c r="D4" s="341">
        <v>10</v>
      </c>
      <c r="E4" s="341">
        <v>3.9</v>
      </c>
      <c r="F4" s="341">
        <v>20</v>
      </c>
    </row>
    <row r="5" spans="1:6">
      <c r="A5" s="341">
        <v>2</v>
      </c>
      <c r="B5" s="341" t="s">
        <v>370</v>
      </c>
      <c r="C5" s="388">
        <v>31</v>
      </c>
      <c r="D5" s="341">
        <v>8</v>
      </c>
      <c r="E5" s="341">
        <v>6</v>
      </c>
      <c r="F5" s="341">
        <v>30</v>
      </c>
    </row>
    <row r="6" spans="1:6">
      <c r="A6" s="341">
        <v>3</v>
      </c>
      <c r="B6" s="341" t="s">
        <v>370</v>
      </c>
      <c r="C6" s="388">
        <v>32</v>
      </c>
      <c r="D6" s="341">
        <v>1</v>
      </c>
      <c r="E6" s="341">
        <v>14.1</v>
      </c>
      <c r="F6" s="341">
        <v>71</v>
      </c>
    </row>
    <row r="7" spans="1:6">
      <c r="A7" s="341">
        <v>4</v>
      </c>
      <c r="B7" s="341" t="s">
        <v>370</v>
      </c>
      <c r="C7" s="388">
        <v>32</v>
      </c>
      <c r="D7" s="341">
        <v>2</v>
      </c>
      <c r="E7" s="341">
        <v>12.1</v>
      </c>
      <c r="F7" s="341">
        <v>61</v>
      </c>
    </row>
    <row r="8" spans="1:6">
      <c r="A8" s="341">
        <v>5</v>
      </c>
      <c r="B8" s="341" t="s">
        <v>370</v>
      </c>
      <c r="C8" s="388">
        <v>32</v>
      </c>
      <c r="D8" s="341">
        <v>5</v>
      </c>
      <c r="E8" s="341">
        <v>1.4</v>
      </c>
      <c r="F8" s="341">
        <v>7</v>
      </c>
    </row>
    <row r="9" spans="1:6">
      <c r="A9" s="341">
        <v>6</v>
      </c>
      <c r="B9" s="341" t="s">
        <v>370</v>
      </c>
      <c r="C9" s="388">
        <v>34</v>
      </c>
      <c r="D9" s="341">
        <v>4</v>
      </c>
      <c r="E9" s="341">
        <v>8.4</v>
      </c>
      <c r="F9" s="341">
        <v>42</v>
      </c>
    </row>
    <row r="10" spans="1:6">
      <c r="A10" s="341">
        <v>7</v>
      </c>
      <c r="B10" s="341" t="s">
        <v>370</v>
      </c>
      <c r="C10" s="388">
        <v>34</v>
      </c>
      <c r="D10" s="341">
        <v>5</v>
      </c>
      <c r="E10" s="341">
        <v>5.3</v>
      </c>
      <c r="F10" s="341">
        <v>27</v>
      </c>
    </row>
    <row r="11" spans="1:6">
      <c r="A11" s="341">
        <v>8</v>
      </c>
      <c r="B11" s="341" t="s">
        <v>370</v>
      </c>
      <c r="C11" s="388">
        <v>34</v>
      </c>
      <c r="D11" s="341">
        <v>7</v>
      </c>
      <c r="E11" s="341">
        <v>3.3</v>
      </c>
      <c r="F11" s="341">
        <v>18</v>
      </c>
    </row>
    <row r="12" spans="1:6">
      <c r="A12" s="341">
        <v>9</v>
      </c>
      <c r="B12" s="341" t="s">
        <v>370</v>
      </c>
      <c r="C12" s="388">
        <v>34</v>
      </c>
      <c r="D12" s="341">
        <v>8</v>
      </c>
      <c r="E12" s="341">
        <v>2.5</v>
      </c>
      <c r="F12" s="341">
        <v>13</v>
      </c>
    </row>
    <row r="13" spans="1:6">
      <c r="A13" s="341">
        <v>10</v>
      </c>
      <c r="B13" s="341" t="s">
        <v>370</v>
      </c>
      <c r="C13" s="388">
        <v>46</v>
      </c>
      <c r="D13" s="341">
        <v>1</v>
      </c>
      <c r="E13" s="341">
        <v>2.9</v>
      </c>
      <c r="F13" s="341">
        <v>15</v>
      </c>
    </row>
    <row r="14" spans="1:6">
      <c r="A14" s="341">
        <v>11</v>
      </c>
      <c r="B14" s="341" t="s">
        <v>370</v>
      </c>
      <c r="C14" s="388">
        <v>46</v>
      </c>
      <c r="D14" s="341">
        <v>12</v>
      </c>
      <c r="E14" s="341">
        <v>0.8</v>
      </c>
      <c r="F14" s="341">
        <v>5</v>
      </c>
    </row>
    <row r="15" spans="1:6">
      <c r="A15" s="341">
        <v>12</v>
      </c>
      <c r="B15" s="341" t="s">
        <v>370</v>
      </c>
      <c r="C15" s="388">
        <v>46</v>
      </c>
      <c r="D15" s="341">
        <v>13</v>
      </c>
      <c r="E15" s="341">
        <v>1.5</v>
      </c>
      <c r="F15" s="341">
        <v>8</v>
      </c>
    </row>
    <row r="16" spans="1:6">
      <c r="A16" s="341">
        <v>13</v>
      </c>
      <c r="B16" s="341" t="s">
        <v>370</v>
      </c>
      <c r="C16" s="388">
        <v>46</v>
      </c>
      <c r="D16" s="341">
        <v>16</v>
      </c>
      <c r="E16" s="341">
        <v>3.7</v>
      </c>
      <c r="F16" s="341">
        <v>20</v>
      </c>
    </row>
    <row r="17" spans="1:6">
      <c r="A17" s="341">
        <v>14</v>
      </c>
      <c r="B17" s="341" t="s">
        <v>370</v>
      </c>
      <c r="C17" s="388">
        <v>46</v>
      </c>
      <c r="D17" s="341">
        <v>27</v>
      </c>
      <c r="E17" s="341">
        <v>1.2</v>
      </c>
      <c r="F17" s="341">
        <v>6</v>
      </c>
    </row>
    <row r="18" spans="1:6">
      <c r="A18" s="341">
        <v>15</v>
      </c>
      <c r="B18" s="341" t="s">
        <v>370</v>
      </c>
      <c r="C18" s="388">
        <v>46</v>
      </c>
      <c r="D18" s="341">
        <v>28</v>
      </c>
      <c r="E18" s="341">
        <v>1.5</v>
      </c>
      <c r="F18" s="341">
        <v>8</v>
      </c>
    </row>
    <row r="19" spans="1:6">
      <c r="A19" s="341">
        <v>16</v>
      </c>
      <c r="B19" s="341" t="s">
        <v>370</v>
      </c>
      <c r="C19" s="388">
        <v>46</v>
      </c>
      <c r="D19" s="341">
        <v>36</v>
      </c>
      <c r="E19" s="341">
        <v>1.4</v>
      </c>
      <c r="F19" s="341">
        <v>7</v>
      </c>
    </row>
    <row r="20" spans="1:6">
      <c r="A20" s="341">
        <v>17</v>
      </c>
      <c r="B20" s="341" t="s">
        <v>370</v>
      </c>
      <c r="C20" s="388" t="s">
        <v>371</v>
      </c>
      <c r="D20" s="341">
        <v>1</v>
      </c>
      <c r="E20" s="341">
        <v>2.9</v>
      </c>
      <c r="F20" s="341">
        <v>15</v>
      </c>
    </row>
    <row r="21" spans="1:6">
      <c r="A21" s="341">
        <v>18</v>
      </c>
      <c r="B21" s="341" t="s">
        <v>370</v>
      </c>
      <c r="C21" s="388" t="s">
        <v>371</v>
      </c>
      <c r="D21" s="341">
        <v>2</v>
      </c>
      <c r="E21" s="341">
        <v>6</v>
      </c>
      <c r="F21" s="341">
        <v>30</v>
      </c>
    </row>
    <row r="22" spans="1:6">
      <c r="A22" s="341">
        <v>19</v>
      </c>
      <c r="B22" s="341" t="s">
        <v>370</v>
      </c>
      <c r="C22" s="388" t="s">
        <v>371</v>
      </c>
      <c r="D22" s="341">
        <v>3</v>
      </c>
      <c r="E22" s="341">
        <v>1.2</v>
      </c>
      <c r="F22" s="341">
        <v>6</v>
      </c>
    </row>
    <row r="23" spans="1:6">
      <c r="A23" s="341">
        <v>20</v>
      </c>
      <c r="B23" s="341" t="s">
        <v>370</v>
      </c>
      <c r="C23" s="388" t="s">
        <v>371</v>
      </c>
      <c r="D23" s="341">
        <v>4</v>
      </c>
      <c r="E23" s="341">
        <v>0.9</v>
      </c>
      <c r="F23" s="341">
        <v>5</v>
      </c>
    </row>
    <row r="24" spans="1:6">
      <c r="A24" s="341">
        <v>21</v>
      </c>
      <c r="B24" s="341" t="s">
        <v>370</v>
      </c>
      <c r="C24" s="388" t="s">
        <v>372</v>
      </c>
      <c r="D24" s="341">
        <v>1</v>
      </c>
      <c r="E24" s="341">
        <v>1.3</v>
      </c>
      <c r="F24" s="341">
        <v>7</v>
      </c>
    </row>
    <row r="25" spans="1:6">
      <c r="A25" s="341">
        <v>22</v>
      </c>
      <c r="B25" s="341" t="s">
        <v>370</v>
      </c>
      <c r="C25" s="388" t="s">
        <v>372</v>
      </c>
      <c r="D25" s="341">
        <v>2</v>
      </c>
      <c r="E25" s="341">
        <v>0.9</v>
      </c>
      <c r="F25" s="341">
        <v>5</v>
      </c>
    </row>
    <row r="26" spans="1:6">
      <c r="A26" s="341">
        <v>23</v>
      </c>
      <c r="B26" s="341" t="s">
        <v>370</v>
      </c>
      <c r="C26" s="388" t="s">
        <v>372</v>
      </c>
      <c r="D26" s="341">
        <v>3</v>
      </c>
      <c r="E26" s="341">
        <v>1.6</v>
      </c>
      <c r="F26" s="341">
        <v>9</v>
      </c>
    </row>
    <row r="27" spans="1:6">
      <c r="A27" s="341">
        <v>24</v>
      </c>
      <c r="B27" s="341" t="s">
        <v>370</v>
      </c>
      <c r="C27" s="388" t="s">
        <v>372</v>
      </c>
      <c r="D27" s="341">
        <v>4</v>
      </c>
      <c r="E27" s="341">
        <v>1.2</v>
      </c>
      <c r="F27" s="341">
        <v>6</v>
      </c>
    </row>
    <row r="28" spans="1:6">
      <c r="A28" s="341">
        <v>25</v>
      </c>
      <c r="B28" s="341" t="s">
        <v>370</v>
      </c>
      <c r="C28" s="388" t="s">
        <v>373</v>
      </c>
      <c r="D28" s="341">
        <v>1</v>
      </c>
      <c r="E28" s="341">
        <v>0.6</v>
      </c>
      <c r="F28" s="341">
        <v>3</v>
      </c>
    </row>
    <row r="29" spans="1:6">
      <c r="A29" s="341">
        <v>26</v>
      </c>
      <c r="B29" s="341" t="s">
        <v>370</v>
      </c>
      <c r="C29" s="388" t="s">
        <v>373</v>
      </c>
      <c r="D29" s="341">
        <v>2</v>
      </c>
      <c r="E29" s="341">
        <v>1.2</v>
      </c>
      <c r="F29" s="341">
        <v>6</v>
      </c>
    </row>
    <row r="30" spans="1:6">
      <c r="A30" s="341">
        <v>27</v>
      </c>
      <c r="B30" s="341" t="s">
        <v>370</v>
      </c>
      <c r="C30" s="388" t="s">
        <v>373</v>
      </c>
      <c r="D30" s="341">
        <v>4</v>
      </c>
      <c r="E30" s="341">
        <v>1.8</v>
      </c>
      <c r="F30" s="341">
        <v>10</v>
      </c>
    </row>
    <row r="31" spans="1:6">
      <c r="A31" s="341">
        <v>28</v>
      </c>
      <c r="B31" s="341" t="s">
        <v>370</v>
      </c>
      <c r="C31" s="388" t="s">
        <v>373</v>
      </c>
      <c r="D31" s="341">
        <v>5</v>
      </c>
      <c r="E31" s="341">
        <v>1.5</v>
      </c>
      <c r="F31" s="341">
        <v>8</v>
      </c>
    </row>
    <row r="32" spans="1:6">
      <c r="A32" s="341">
        <v>29</v>
      </c>
      <c r="B32" s="341" t="s">
        <v>370</v>
      </c>
      <c r="C32" s="388" t="s">
        <v>373</v>
      </c>
      <c r="D32" s="341">
        <v>7</v>
      </c>
      <c r="E32" s="341">
        <v>4.4000000000000004</v>
      </c>
      <c r="F32" s="341">
        <v>25</v>
      </c>
    </row>
    <row r="33" spans="1:6">
      <c r="A33" s="341">
        <v>30</v>
      </c>
      <c r="B33" s="341" t="s">
        <v>370</v>
      </c>
      <c r="C33" s="388" t="s">
        <v>373</v>
      </c>
      <c r="D33" s="341">
        <v>10</v>
      </c>
      <c r="E33" s="341">
        <v>2.7</v>
      </c>
      <c r="F33" s="341">
        <v>15</v>
      </c>
    </row>
    <row r="34" spans="1:6">
      <c r="A34" s="341">
        <v>31</v>
      </c>
      <c r="B34" s="341" t="s">
        <v>370</v>
      </c>
      <c r="C34" s="388" t="s">
        <v>373</v>
      </c>
      <c r="D34" s="341">
        <v>6</v>
      </c>
      <c r="E34" s="341">
        <v>2.2999999999999998</v>
      </c>
      <c r="F34" s="341">
        <v>12</v>
      </c>
    </row>
    <row r="35" spans="1:6">
      <c r="A35" s="341">
        <v>32</v>
      </c>
      <c r="B35" s="341" t="s">
        <v>370</v>
      </c>
      <c r="C35" s="388" t="s">
        <v>373</v>
      </c>
      <c r="D35" s="341">
        <v>9</v>
      </c>
      <c r="E35" s="341">
        <v>3.3</v>
      </c>
      <c r="F35" s="341">
        <v>17</v>
      </c>
    </row>
    <row r="36" spans="1:6">
      <c r="A36" s="341">
        <v>33</v>
      </c>
      <c r="B36" s="341" t="s">
        <v>370</v>
      </c>
      <c r="C36" s="388" t="s">
        <v>374</v>
      </c>
      <c r="D36" s="341">
        <v>1</v>
      </c>
      <c r="E36" s="341">
        <v>4.5999999999999996</v>
      </c>
      <c r="F36" s="341">
        <v>23</v>
      </c>
    </row>
    <row r="37" spans="1:6">
      <c r="A37" s="341">
        <v>34</v>
      </c>
      <c r="B37" s="341" t="s">
        <v>370</v>
      </c>
      <c r="C37" s="388" t="s">
        <v>374</v>
      </c>
      <c r="D37" s="341">
        <v>2</v>
      </c>
      <c r="E37" s="341">
        <v>4.4000000000000004</v>
      </c>
      <c r="F37" s="341">
        <v>25</v>
      </c>
    </row>
    <row r="38" spans="1:6">
      <c r="A38" s="341">
        <v>35</v>
      </c>
      <c r="B38" s="341" t="s">
        <v>370</v>
      </c>
      <c r="C38" s="388" t="s">
        <v>374</v>
      </c>
      <c r="D38" s="341">
        <v>3</v>
      </c>
      <c r="E38" s="341">
        <v>3.6</v>
      </c>
      <c r="F38" s="341">
        <v>20</v>
      </c>
    </row>
    <row r="39" spans="1:6">
      <c r="A39" s="341">
        <v>36</v>
      </c>
      <c r="B39" s="341" t="s">
        <v>370</v>
      </c>
      <c r="C39" s="388" t="s">
        <v>374</v>
      </c>
      <c r="D39" s="341">
        <v>4</v>
      </c>
      <c r="E39" s="341">
        <v>1</v>
      </c>
      <c r="F39" s="341">
        <v>5</v>
      </c>
    </row>
    <row r="40" spans="1:6">
      <c r="A40" s="341">
        <v>37</v>
      </c>
      <c r="B40" s="341" t="s">
        <v>370</v>
      </c>
      <c r="C40" s="388" t="s">
        <v>374</v>
      </c>
      <c r="D40" s="341">
        <v>6</v>
      </c>
      <c r="E40" s="341">
        <v>3.4</v>
      </c>
      <c r="F40" s="341">
        <v>17</v>
      </c>
    </row>
    <row r="41" spans="1:6">
      <c r="A41" s="341">
        <v>38</v>
      </c>
      <c r="B41" s="341" t="s">
        <v>370</v>
      </c>
      <c r="C41" s="388" t="s">
        <v>374</v>
      </c>
      <c r="D41" s="341">
        <v>7</v>
      </c>
      <c r="E41" s="341">
        <v>2.9</v>
      </c>
      <c r="F41" s="341">
        <v>15</v>
      </c>
    </row>
    <row r="42" spans="1:6">
      <c r="A42" s="341">
        <v>39</v>
      </c>
      <c r="B42" s="341" t="s">
        <v>370</v>
      </c>
      <c r="C42" s="388" t="s">
        <v>374</v>
      </c>
      <c r="D42" s="341">
        <v>8</v>
      </c>
      <c r="E42" s="341">
        <v>0.6</v>
      </c>
      <c r="F42" s="341">
        <v>3</v>
      </c>
    </row>
    <row r="43" spans="1:6">
      <c r="A43" s="341">
        <v>40</v>
      </c>
      <c r="B43" s="341" t="s">
        <v>370</v>
      </c>
      <c r="C43" s="388" t="s">
        <v>374</v>
      </c>
      <c r="D43" s="341">
        <v>9</v>
      </c>
      <c r="E43" s="341">
        <v>1.9</v>
      </c>
      <c r="F43" s="341">
        <v>10</v>
      </c>
    </row>
    <row r="44" spans="1:6">
      <c r="A44" s="341">
        <v>41</v>
      </c>
      <c r="B44" s="341" t="s">
        <v>370</v>
      </c>
      <c r="C44" s="388" t="s">
        <v>374</v>
      </c>
      <c r="D44" s="341">
        <v>11</v>
      </c>
      <c r="E44" s="341">
        <v>6</v>
      </c>
      <c r="F44" s="341">
        <v>30</v>
      </c>
    </row>
    <row r="45" spans="1:6">
      <c r="A45" s="341">
        <v>42</v>
      </c>
      <c r="B45" s="341" t="s">
        <v>370</v>
      </c>
      <c r="C45" s="388" t="s">
        <v>374</v>
      </c>
      <c r="D45" s="341">
        <v>13</v>
      </c>
      <c r="E45" s="341">
        <v>0.5</v>
      </c>
      <c r="F45" s="341">
        <v>3</v>
      </c>
    </row>
    <row r="46" spans="1:6">
      <c r="A46" s="341">
        <v>43</v>
      </c>
      <c r="B46" s="341" t="s">
        <v>370</v>
      </c>
      <c r="C46" s="388" t="s">
        <v>374</v>
      </c>
      <c r="D46" s="341">
        <v>14</v>
      </c>
      <c r="E46" s="341">
        <v>1.7</v>
      </c>
      <c r="F46" s="341">
        <v>9</v>
      </c>
    </row>
    <row r="47" spans="1:6">
      <c r="A47" s="341">
        <v>44</v>
      </c>
      <c r="B47" s="341" t="s">
        <v>370</v>
      </c>
      <c r="C47" s="388" t="s">
        <v>374</v>
      </c>
      <c r="D47" s="341">
        <v>16</v>
      </c>
      <c r="E47" s="341">
        <v>0.5</v>
      </c>
      <c r="F47" s="341">
        <v>3</v>
      </c>
    </row>
    <row r="48" spans="1:6">
      <c r="A48" s="341">
        <v>45</v>
      </c>
      <c r="B48" s="341" t="s">
        <v>370</v>
      </c>
      <c r="C48" s="388" t="s">
        <v>375</v>
      </c>
      <c r="D48" s="341">
        <v>1</v>
      </c>
      <c r="E48" s="341">
        <v>15.1</v>
      </c>
      <c r="F48" s="341">
        <v>75</v>
      </c>
    </row>
    <row r="49" spans="1:6">
      <c r="A49" s="341">
        <v>46</v>
      </c>
      <c r="B49" s="341" t="s">
        <v>370</v>
      </c>
      <c r="C49" s="388" t="s">
        <v>375</v>
      </c>
      <c r="D49" s="341">
        <v>2</v>
      </c>
      <c r="E49" s="341">
        <v>3</v>
      </c>
      <c r="F49" s="341">
        <v>15</v>
      </c>
    </row>
    <row r="50" spans="1:6">
      <c r="A50" s="341">
        <v>47</v>
      </c>
      <c r="B50" s="341" t="s">
        <v>370</v>
      </c>
      <c r="C50" s="388">
        <v>69</v>
      </c>
      <c r="D50" s="341">
        <v>15</v>
      </c>
      <c r="E50" s="341">
        <v>1.9</v>
      </c>
      <c r="F50" s="341">
        <v>10</v>
      </c>
    </row>
    <row r="51" spans="1:6">
      <c r="A51" s="341">
        <v>48</v>
      </c>
      <c r="B51" s="341" t="s">
        <v>370</v>
      </c>
      <c r="C51" s="388">
        <v>69</v>
      </c>
      <c r="D51" s="341">
        <v>26</v>
      </c>
      <c r="E51" s="341">
        <v>3.1</v>
      </c>
      <c r="F51" s="341">
        <v>15</v>
      </c>
    </row>
    <row r="52" spans="1:6">
      <c r="A52" s="341">
        <v>49</v>
      </c>
      <c r="B52" s="341" t="s">
        <v>370</v>
      </c>
      <c r="C52" s="388">
        <v>69</v>
      </c>
      <c r="D52" s="341">
        <v>27</v>
      </c>
      <c r="E52" s="341">
        <v>1.2</v>
      </c>
      <c r="F52" s="341">
        <v>6</v>
      </c>
    </row>
    <row r="53" spans="1:6">
      <c r="A53" s="341">
        <v>50</v>
      </c>
      <c r="B53" s="341" t="s">
        <v>370</v>
      </c>
      <c r="C53" s="388">
        <v>69</v>
      </c>
      <c r="D53" s="341">
        <v>28</v>
      </c>
      <c r="E53" s="341">
        <v>6.9</v>
      </c>
      <c r="F53" s="341">
        <v>34</v>
      </c>
    </row>
    <row r="54" spans="1:6">
      <c r="A54" s="341">
        <v>51</v>
      </c>
      <c r="B54" s="341" t="s">
        <v>370</v>
      </c>
      <c r="C54" s="388">
        <v>70</v>
      </c>
      <c r="D54" s="341">
        <v>6</v>
      </c>
      <c r="E54" s="341">
        <v>2.6</v>
      </c>
      <c r="F54" s="341">
        <v>13</v>
      </c>
    </row>
    <row r="55" spans="1:6">
      <c r="A55" s="341">
        <v>52</v>
      </c>
      <c r="B55" s="341" t="s">
        <v>370</v>
      </c>
      <c r="C55" s="388">
        <v>70</v>
      </c>
      <c r="D55" s="341">
        <v>9</v>
      </c>
      <c r="E55" s="341">
        <v>2.5</v>
      </c>
      <c r="F55" s="341">
        <v>12</v>
      </c>
    </row>
    <row r="56" spans="1:6">
      <c r="A56" s="341">
        <v>53</v>
      </c>
      <c r="B56" s="341" t="s">
        <v>370</v>
      </c>
      <c r="C56" s="388">
        <v>70</v>
      </c>
      <c r="D56" s="341">
        <v>10</v>
      </c>
      <c r="E56" s="341">
        <v>10.3</v>
      </c>
      <c r="F56" s="341">
        <v>52</v>
      </c>
    </row>
    <row r="57" spans="1:6">
      <c r="A57" s="341">
        <v>54</v>
      </c>
      <c r="B57" s="341" t="s">
        <v>370</v>
      </c>
      <c r="C57" s="388">
        <v>72</v>
      </c>
      <c r="D57" s="341">
        <v>26</v>
      </c>
      <c r="E57" s="341">
        <v>3.3</v>
      </c>
      <c r="F57" s="341">
        <v>17</v>
      </c>
    </row>
    <row r="58" spans="1:6">
      <c r="A58" s="341">
        <v>55</v>
      </c>
      <c r="B58" s="341" t="s">
        <v>370</v>
      </c>
      <c r="C58" s="388">
        <v>72</v>
      </c>
      <c r="D58" s="341">
        <v>27</v>
      </c>
      <c r="E58" s="341">
        <v>2.7</v>
      </c>
      <c r="F58" s="341">
        <v>14</v>
      </c>
    </row>
    <row r="59" spans="1:6">
      <c r="A59" s="341">
        <v>56</v>
      </c>
      <c r="B59" s="341" t="s">
        <v>370</v>
      </c>
      <c r="C59" s="388">
        <v>72</v>
      </c>
      <c r="D59" s="341">
        <v>32</v>
      </c>
      <c r="E59" s="341">
        <v>2.1</v>
      </c>
      <c r="F59" s="341">
        <v>11</v>
      </c>
    </row>
    <row r="60" spans="1:6">
      <c r="A60" s="341">
        <v>57</v>
      </c>
      <c r="B60" s="341" t="s">
        <v>370</v>
      </c>
      <c r="C60" s="388">
        <v>73</v>
      </c>
      <c r="D60" s="341">
        <v>31</v>
      </c>
      <c r="E60" s="341">
        <v>3.7</v>
      </c>
      <c r="F60" s="341">
        <v>19</v>
      </c>
    </row>
    <row r="61" spans="1:6">
      <c r="A61" s="341">
        <v>58</v>
      </c>
      <c r="B61" s="341" t="s">
        <v>370</v>
      </c>
      <c r="C61" s="388" t="s">
        <v>376</v>
      </c>
      <c r="D61" s="341">
        <v>7</v>
      </c>
      <c r="E61" s="341">
        <v>1.5</v>
      </c>
      <c r="F61" s="341">
        <v>8</v>
      </c>
    </row>
    <row r="62" spans="1:6">
      <c r="A62" s="341">
        <v>59</v>
      </c>
      <c r="B62" s="341" t="s">
        <v>370</v>
      </c>
      <c r="C62" s="388" t="s">
        <v>376</v>
      </c>
      <c r="D62" s="341">
        <v>8</v>
      </c>
      <c r="E62" s="341">
        <v>2.1</v>
      </c>
      <c r="F62" s="341">
        <v>11</v>
      </c>
    </row>
    <row r="63" spans="1:6">
      <c r="A63" s="341">
        <v>60</v>
      </c>
      <c r="B63" s="341" t="s">
        <v>370</v>
      </c>
      <c r="C63" s="388" t="s">
        <v>376</v>
      </c>
      <c r="D63" s="341">
        <v>9</v>
      </c>
      <c r="E63" s="341">
        <v>3.8</v>
      </c>
      <c r="F63" s="341">
        <v>19</v>
      </c>
    </row>
    <row r="64" spans="1:6">
      <c r="A64" s="341">
        <v>61</v>
      </c>
      <c r="B64" s="341" t="s">
        <v>370</v>
      </c>
      <c r="C64" s="388" t="s">
        <v>376</v>
      </c>
      <c r="D64" s="341">
        <v>10</v>
      </c>
      <c r="E64" s="341">
        <v>1.9</v>
      </c>
      <c r="F64" s="341">
        <v>10</v>
      </c>
    </row>
    <row r="65" spans="1:6">
      <c r="A65" s="341">
        <v>62</v>
      </c>
      <c r="B65" s="341" t="s">
        <v>370</v>
      </c>
      <c r="C65" s="388">
        <v>79</v>
      </c>
      <c r="D65" s="341">
        <v>2</v>
      </c>
      <c r="E65" s="341">
        <v>3</v>
      </c>
      <c r="F65" s="341">
        <v>15</v>
      </c>
    </row>
    <row r="66" spans="1:6">
      <c r="A66" s="341">
        <v>63</v>
      </c>
      <c r="B66" s="341" t="s">
        <v>370</v>
      </c>
      <c r="C66" s="388">
        <v>79</v>
      </c>
      <c r="D66" s="341">
        <v>3</v>
      </c>
      <c r="E66" s="341">
        <v>8.6999999999999993</v>
      </c>
      <c r="F66" s="341">
        <v>44</v>
      </c>
    </row>
    <row r="67" spans="1:6">
      <c r="A67" s="341">
        <v>64</v>
      </c>
      <c r="B67" s="341" t="s">
        <v>370</v>
      </c>
      <c r="C67" s="388">
        <v>81</v>
      </c>
      <c r="D67" s="341">
        <v>13</v>
      </c>
      <c r="E67" s="341">
        <v>4.9000000000000004</v>
      </c>
      <c r="F67" s="341">
        <v>25</v>
      </c>
    </row>
    <row r="68" spans="1:6">
      <c r="A68" s="341">
        <v>65</v>
      </c>
      <c r="B68" s="341" t="s">
        <v>370</v>
      </c>
      <c r="C68" s="388">
        <v>81</v>
      </c>
      <c r="D68" s="341">
        <v>16</v>
      </c>
      <c r="E68" s="341">
        <v>10.199999999999999</v>
      </c>
      <c r="F68" s="341">
        <v>51</v>
      </c>
    </row>
    <row r="69" spans="1:6">
      <c r="A69" s="341">
        <v>66</v>
      </c>
      <c r="B69" s="341" t="s">
        <v>370</v>
      </c>
      <c r="C69" s="388">
        <v>81</v>
      </c>
      <c r="D69" s="341">
        <v>17</v>
      </c>
      <c r="E69" s="341">
        <v>7.1</v>
      </c>
      <c r="F69" s="341">
        <v>36</v>
      </c>
    </row>
    <row r="70" spans="1:6">
      <c r="A70" s="341">
        <v>67</v>
      </c>
      <c r="B70" s="341" t="s">
        <v>370</v>
      </c>
      <c r="C70" s="388">
        <v>81</v>
      </c>
      <c r="D70" s="341">
        <v>20</v>
      </c>
      <c r="E70" s="341">
        <v>3</v>
      </c>
      <c r="F70" s="341">
        <v>15</v>
      </c>
    </row>
    <row r="71" spans="1:6">
      <c r="A71" s="341">
        <v>68</v>
      </c>
      <c r="B71" s="341" t="s">
        <v>370</v>
      </c>
      <c r="C71" s="388">
        <v>81</v>
      </c>
      <c r="D71" s="341">
        <v>24</v>
      </c>
      <c r="E71" s="341">
        <v>7.5</v>
      </c>
      <c r="F71" s="341">
        <v>38</v>
      </c>
    </row>
    <row r="72" spans="1:6">
      <c r="A72" s="341">
        <v>69</v>
      </c>
      <c r="B72" s="341" t="s">
        <v>370</v>
      </c>
      <c r="C72" s="388">
        <v>81</v>
      </c>
      <c r="D72" s="341">
        <v>28</v>
      </c>
      <c r="E72" s="341">
        <v>6.7</v>
      </c>
      <c r="F72" s="341">
        <v>34</v>
      </c>
    </row>
    <row r="73" spans="1:6">
      <c r="A73" s="341">
        <v>70</v>
      </c>
      <c r="B73" s="341" t="s">
        <v>370</v>
      </c>
      <c r="C73" s="388">
        <v>85</v>
      </c>
      <c r="D73" s="341">
        <v>1</v>
      </c>
      <c r="E73" s="341">
        <v>1.8</v>
      </c>
      <c r="F73" s="341">
        <v>9</v>
      </c>
    </row>
    <row r="74" spans="1:6">
      <c r="A74" s="341">
        <v>71</v>
      </c>
      <c r="B74" s="341" t="s">
        <v>370</v>
      </c>
      <c r="C74" s="388">
        <v>85</v>
      </c>
      <c r="D74" s="341">
        <v>2</v>
      </c>
      <c r="E74" s="341">
        <v>1.6</v>
      </c>
      <c r="F74" s="341">
        <v>8</v>
      </c>
    </row>
    <row r="75" spans="1:6">
      <c r="A75" s="341">
        <v>72</v>
      </c>
      <c r="B75" s="341" t="s">
        <v>370</v>
      </c>
      <c r="C75" s="388">
        <v>85</v>
      </c>
      <c r="D75" s="341">
        <v>3</v>
      </c>
      <c r="E75" s="341">
        <v>5.6</v>
      </c>
      <c r="F75" s="341">
        <v>28</v>
      </c>
    </row>
    <row r="76" spans="1:6">
      <c r="A76" s="341">
        <v>73</v>
      </c>
      <c r="B76" s="341" t="s">
        <v>370</v>
      </c>
      <c r="C76" s="388" t="s">
        <v>377</v>
      </c>
      <c r="D76" s="341">
        <v>1</v>
      </c>
      <c r="E76" s="341">
        <v>1.9</v>
      </c>
      <c r="F76" s="341">
        <v>10</v>
      </c>
    </row>
    <row r="77" spans="1:6">
      <c r="A77" s="341">
        <v>74</v>
      </c>
      <c r="B77" s="341" t="s">
        <v>370</v>
      </c>
      <c r="C77" s="388" t="s">
        <v>377</v>
      </c>
      <c r="D77" s="341">
        <v>2</v>
      </c>
      <c r="E77" s="341">
        <v>4</v>
      </c>
      <c r="F77" s="341">
        <v>20</v>
      </c>
    </row>
    <row r="78" spans="1:6">
      <c r="A78" s="341">
        <v>75</v>
      </c>
      <c r="B78" s="341" t="s">
        <v>370</v>
      </c>
      <c r="C78" s="388" t="s">
        <v>377</v>
      </c>
      <c r="D78" s="341">
        <v>3</v>
      </c>
      <c r="E78" s="341">
        <v>2.7</v>
      </c>
      <c r="F78" s="341">
        <v>14</v>
      </c>
    </row>
    <row r="79" spans="1:6">
      <c r="A79" s="341">
        <v>76</v>
      </c>
      <c r="B79" s="341" t="s">
        <v>370</v>
      </c>
      <c r="C79" s="388" t="s">
        <v>377</v>
      </c>
      <c r="D79" s="341">
        <v>5</v>
      </c>
      <c r="E79" s="341">
        <v>3</v>
      </c>
      <c r="F79" s="341">
        <v>15</v>
      </c>
    </row>
    <row r="80" spans="1:6">
      <c r="A80" s="341">
        <v>77</v>
      </c>
      <c r="B80" s="341" t="s">
        <v>370</v>
      </c>
      <c r="C80" s="388" t="s">
        <v>378</v>
      </c>
      <c r="D80" s="341">
        <v>1</v>
      </c>
      <c r="E80" s="341">
        <v>1</v>
      </c>
      <c r="F80" s="341">
        <v>5</v>
      </c>
    </row>
    <row r="81" spans="1:6">
      <c r="A81" s="341">
        <v>78</v>
      </c>
      <c r="B81" s="341" t="s">
        <v>370</v>
      </c>
      <c r="C81" s="388" t="s">
        <v>378</v>
      </c>
      <c r="D81" s="341">
        <v>2</v>
      </c>
      <c r="E81" s="341">
        <v>13</v>
      </c>
      <c r="F81" s="341">
        <v>65</v>
      </c>
    </row>
    <row r="82" spans="1:6">
      <c r="A82" s="341">
        <v>79</v>
      </c>
      <c r="B82" s="341" t="s">
        <v>370</v>
      </c>
      <c r="C82" s="388" t="s">
        <v>378</v>
      </c>
      <c r="D82" s="341">
        <v>3</v>
      </c>
      <c r="E82" s="341">
        <v>1.4</v>
      </c>
      <c r="F82" s="341">
        <v>7</v>
      </c>
    </row>
    <row r="83" spans="1:6">
      <c r="A83" s="341">
        <v>80</v>
      </c>
      <c r="B83" s="341" t="s">
        <v>370</v>
      </c>
      <c r="C83" s="388" t="s">
        <v>379</v>
      </c>
      <c r="D83" s="341">
        <v>1</v>
      </c>
      <c r="E83" s="341">
        <v>2.7</v>
      </c>
      <c r="F83" s="341">
        <v>14</v>
      </c>
    </row>
    <row r="84" spans="1:6">
      <c r="A84" s="341">
        <v>81</v>
      </c>
      <c r="B84" s="341" t="s">
        <v>370</v>
      </c>
      <c r="C84" s="388" t="s">
        <v>379</v>
      </c>
      <c r="D84" s="341">
        <v>4</v>
      </c>
      <c r="E84" s="341">
        <v>12.5</v>
      </c>
      <c r="F84" s="341">
        <v>63</v>
      </c>
    </row>
    <row r="85" spans="1:6">
      <c r="A85" s="341">
        <v>82</v>
      </c>
      <c r="B85" s="341" t="s">
        <v>370</v>
      </c>
      <c r="C85" s="388" t="s">
        <v>379</v>
      </c>
      <c r="D85" s="341">
        <v>5</v>
      </c>
      <c r="E85" s="341">
        <v>7.3</v>
      </c>
      <c r="F85" s="341">
        <v>37</v>
      </c>
    </row>
    <row r="86" spans="1:6">
      <c r="A86" s="341">
        <v>83</v>
      </c>
      <c r="B86" s="341" t="s">
        <v>370</v>
      </c>
      <c r="C86" s="388" t="s">
        <v>379</v>
      </c>
      <c r="D86" s="341">
        <v>7</v>
      </c>
      <c r="E86" s="341">
        <v>3.2</v>
      </c>
      <c r="F86" s="341">
        <v>16</v>
      </c>
    </row>
    <row r="87" spans="1:6">
      <c r="A87" s="341">
        <v>84</v>
      </c>
      <c r="B87" s="341" t="s">
        <v>370</v>
      </c>
      <c r="C87" s="388" t="s">
        <v>379</v>
      </c>
      <c r="D87" s="341">
        <v>9</v>
      </c>
      <c r="E87" s="341">
        <v>8.6</v>
      </c>
      <c r="F87" s="341">
        <v>43</v>
      </c>
    </row>
    <row r="88" spans="1:6">
      <c r="A88" s="341">
        <v>85</v>
      </c>
      <c r="B88" s="341" t="s">
        <v>370</v>
      </c>
      <c r="C88" s="388" t="s">
        <v>379</v>
      </c>
      <c r="D88" s="341">
        <v>13</v>
      </c>
      <c r="E88" s="341">
        <v>7.7</v>
      </c>
      <c r="F88" s="341">
        <v>39</v>
      </c>
    </row>
    <row r="89" spans="1:6">
      <c r="A89" s="341">
        <v>86</v>
      </c>
      <c r="B89" s="341" t="s">
        <v>370</v>
      </c>
      <c r="C89" s="388" t="s">
        <v>379</v>
      </c>
      <c r="D89" s="341">
        <v>14</v>
      </c>
      <c r="E89" s="341">
        <v>5.3</v>
      </c>
      <c r="F89" s="341">
        <v>27</v>
      </c>
    </row>
    <row r="90" spans="1:6">
      <c r="A90" s="341">
        <v>87</v>
      </c>
      <c r="B90" s="341" t="s">
        <v>370</v>
      </c>
      <c r="C90" s="388" t="s">
        <v>379</v>
      </c>
      <c r="D90" s="341">
        <v>15</v>
      </c>
      <c r="E90" s="341">
        <v>4.3</v>
      </c>
      <c r="F90" s="341">
        <v>22</v>
      </c>
    </row>
    <row r="91" spans="1:6">
      <c r="A91" s="341">
        <v>88</v>
      </c>
      <c r="B91" s="341" t="s">
        <v>370</v>
      </c>
      <c r="C91" s="388" t="s">
        <v>379</v>
      </c>
      <c r="D91" s="341">
        <v>17</v>
      </c>
      <c r="E91" s="341">
        <v>1</v>
      </c>
      <c r="F91" s="341">
        <v>5</v>
      </c>
    </row>
    <row r="92" spans="1:6">
      <c r="A92" s="341">
        <v>89</v>
      </c>
      <c r="B92" s="341" t="s">
        <v>370</v>
      </c>
      <c r="C92" s="388" t="s">
        <v>379</v>
      </c>
      <c r="D92" s="341">
        <v>18</v>
      </c>
      <c r="E92" s="341">
        <v>9</v>
      </c>
      <c r="F92" s="341">
        <v>45</v>
      </c>
    </row>
    <row r="93" spans="1:6">
      <c r="A93" s="341">
        <v>90</v>
      </c>
      <c r="B93" s="341" t="s">
        <v>370</v>
      </c>
      <c r="C93" s="388" t="s">
        <v>379</v>
      </c>
      <c r="D93" s="341">
        <v>20</v>
      </c>
      <c r="E93" s="341">
        <v>0.9</v>
      </c>
      <c r="F93" s="341">
        <v>5</v>
      </c>
    </row>
    <row r="94" spans="1:6">
      <c r="A94" s="341">
        <v>91</v>
      </c>
      <c r="B94" s="341" t="s">
        <v>370</v>
      </c>
      <c r="C94" s="388" t="s">
        <v>379</v>
      </c>
      <c r="D94" s="341">
        <v>21</v>
      </c>
      <c r="E94" s="341">
        <v>0.8</v>
      </c>
      <c r="F94" s="341">
        <v>4</v>
      </c>
    </row>
    <row r="95" spans="1:6">
      <c r="A95" s="341">
        <v>92</v>
      </c>
      <c r="B95" s="341" t="s">
        <v>370</v>
      </c>
      <c r="C95" s="388" t="s">
        <v>379</v>
      </c>
      <c r="D95" s="341">
        <v>22</v>
      </c>
      <c r="E95" s="341">
        <v>1.3</v>
      </c>
      <c r="F95" s="341">
        <v>7</v>
      </c>
    </row>
    <row r="96" spans="1:6">
      <c r="A96" s="341"/>
      <c r="B96" s="353" t="s">
        <v>56</v>
      </c>
      <c r="C96" s="365"/>
      <c r="D96" s="353"/>
      <c r="E96" s="353">
        <f>SUM(E4:E95)</f>
        <v>354.29999999999995</v>
      </c>
      <c r="F96" s="353">
        <f>SUM(F4:F95)</f>
        <v>1807</v>
      </c>
    </row>
    <row r="97" spans="1:6">
      <c r="A97" s="341">
        <v>1</v>
      </c>
      <c r="B97" s="341" t="s">
        <v>380</v>
      </c>
      <c r="C97" s="341">
        <v>1</v>
      </c>
      <c r="D97" s="341">
        <v>5</v>
      </c>
      <c r="E97" s="341">
        <v>30</v>
      </c>
      <c r="F97" s="341">
        <v>80</v>
      </c>
    </row>
    <row r="98" spans="1:6">
      <c r="A98" s="341">
        <v>2</v>
      </c>
      <c r="B98" s="341" t="s">
        <v>380</v>
      </c>
      <c r="C98" s="341">
        <v>20</v>
      </c>
      <c r="D98" s="341">
        <v>16</v>
      </c>
      <c r="E98" s="341">
        <v>13.2</v>
      </c>
      <c r="F98" s="341">
        <v>50</v>
      </c>
    </row>
    <row r="99" spans="1:6">
      <c r="A99" s="341">
        <v>3</v>
      </c>
      <c r="B99" s="341" t="s">
        <v>380</v>
      </c>
      <c r="C99" s="341">
        <v>26</v>
      </c>
      <c r="D99" s="341">
        <v>11</v>
      </c>
      <c r="E99" s="341">
        <v>6.4</v>
      </c>
      <c r="F99" s="341">
        <v>30</v>
      </c>
    </row>
    <row r="100" spans="1:6">
      <c r="A100" s="341">
        <v>4</v>
      </c>
      <c r="B100" s="341" t="s">
        <v>380</v>
      </c>
      <c r="C100" s="341">
        <v>31</v>
      </c>
      <c r="D100" s="341">
        <v>16</v>
      </c>
      <c r="E100" s="341">
        <v>10.4</v>
      </c>
      <c r="F100" s="341">
        <v>30</v>
      </c>
    </row>
    <row r="101" spans="1:6">
      <c r="A101" s="341">
        <v>5</v>
      </c>
      <c r="B101" s="341" t="s">
        <v>380</v>
      </c>
      <c r="C101" s="341">
        <v>33</v>
      </c>
      <c r="D101" s="341">
        <v>11</v>
      </c>
      <c r="E101" s="341">
        <v>11.5</v>
      </c>
      <c r="F101" s="341">
        <v>40</v>
      </c>
    </row>
    <row r="102" spans="1:6">
      <c r="A102" s="341">
        <v>6</v>
      </c>
      <c r="B102" s="341" t="s">
        <v>380</v>
      </c>
      <c r="C102" s="341">
        <v>57</v>
      </c>
      <c r="D102" s="341">
        <v>15</v>
      </c>
      <c r="E102" s="341">
        <v>15</v>
      </c>
      <c r="F102" s="341">
        <v>40</v>
      </c>
    </row>
    <row r="103" spans="1:6">
      <c r="A103" s="341">
        <v>7</v>
      </c>
      <c r="B103" s="341" t="s">
        <v>380</v>
      </c>
      <c r="C103" s="341">
        <v>60</v>
      </c>
      <c r="D103" s="341">
        <v>6</v>
      </c>
      <c r="E103" s="341">
        <v>23.1</v>
      </c>
      <c r="F103" s="341">
        <v>50</v>
      </c>
    </row>
    <row r="104" spans="1:6">
      <c r="A104" s="341">
        <v>8</v>
      </c>
      <c r="B104" s="341" t="s">
        <v>380</v>
      </c>
      <c r="C104" s="341">
        <v>61</v>
      </c>
      <c r="D104" s="341">
        <v>13</v>
      </c>
      <c r="E104" s="341">
        <v>11.4</v>
      </c>
      <c r="F104" s="341">
        <v>30</v>
      </c>
    </row>
    <row r="105" spans="1:6">
      <c r="A105" s="341">
        <v>9</v>
      </c>
      <c r="B105" s="341" t="s">
        <v>380</v>
      </c>
      <c r="C105" s="341">
        <v>66</v>
      </c>
      <c r="D105" s="341">
        <v>3</v>
      </c>
      <c r="E105" s="341">
        <v>9.4</v>
      </c>
      <c r="F105" s="341">
        <v>50</v>
      </c>
    </row>
    <row r="106" spans="1:6">
      <c r="A106" s="341">
        <v>10</v>
      </c>
      <c r="B106" s="341" t="s">
        <v>380</v>
      </c>
      <c r="C106" s="341">
        <v>66</v>
      </c>
      <c r="D106" s="341">
        <v>7</v>
      </c>
      <c r="E106" s="341">
        <v>9.6999999999999993</v>
      </c>
      <c r="F106" s="341">
        <v>60</v>
      </c>
    </row>
    <row r="107" spans="1:6">
      <c r="A107" s="341">
        <v>11</v>
      </c>
      <c r="B107" s="341" t="s">
        <v>380</v>
      </c>
      <c r="C107" s="341">
        <v>62</v>
      </c>
      <c r="D107" s="341">
        <v>6</v>
      </c>
      <c r="E107" s="341">
        <v>9.3000000000000007</v>
      </c>
      <c r="F107" s="341">
        <v>50</v>
      </c>
    </row>
    <row r="108" spans="1:6">
      <c r="A108" s="341">
        <v>12</v>
      </c>
      <c r="B108" s="341" t="s">
        <v>380</v>
      </c>
      <c r="C108" s="341">
        <v>63</v>
      </c>
      <c r="D108" s="341">
        <v>10</v>
      </c>
      <c r="E108" s="341">
        <v>2.9</v>
      </c>
      <c r="F108" s="341">
        <v>20</v>
      </c>
    </row>
    <row r="109" spans="1:6">
      <c r="A109" s="341">
        <v>13</v>
      </c>
      <c r="B109" s="341" t="s">
        <v>380</v>
      </c>
      <c r="C109" s="341">
        <v>69</v>
      </c>
      <c r="D109" s="341">
        <v>14</v>
      </c>
      <c r="E109" s="341">
        <v>2.2000000000000002</v>
      </c>
      <c r="F109" s="341">
        <v>20</v>
      </c>
    </row>
    <row r="110" spans="1:6">
      <c r="A110" s="341">
        <v>14</v>
      </c>
      <c r="B110" s="341" t="s">
        <v>380</v>
      </c>
      <c r="C110" s="341">
        <v>74</v>
      </c>
      <c r="D110" s="341">
        <v>8</v>
      </c>
      <c r="E110" s="341">
        <v>7.6</v>
      </c>
      <c r="F110" s="341">
        <v>40</v>
      </c>
    </row>
    <row r="111" spans="1:6">
      <c r="A111" s="341">
        <v>15</v>
      </c>
      <c r="B111" s="341" t="s">
        <v>380</v>
      </c>
      <c r="C111" s="341">
        <v>77</v>
      </c>
      <c r="D111" s="341">
        <v>8</v>
      </c>
      <c r="E111" s="341">
        <v>11.8</v>
      </c>
      <c r="F111" s="341">
        <v>40</v>
      </c>
    </row>
    <row r="112" spans="1:6">
      <c r="A112" s="341">
        <v>16</v>
      </c>
      <c r="B112" s="341" t="s">
        <v>380</v>
      </c>
      <c r="C112" s="341">
        <v>75</v>
      </c>
      <c r="D112" s="341">
        <v>1</v>
      </c>
      <c r="E112" s="341">
        <v>22</v>
      </c>
      <c r="F112" s="341">
        <v>40</v>
      </c>
    </row>
    <row r="113" spans="1:6">
      <c r="A113" s="341">
        <v>17</v>
      </c>
      <c r="B113" s="341" t="s">
        <v>380</v>
      </c>
      <c r="C113" s="341">
        <v>78</v>
      </c>
      <c r="D113" s="341">
        <v>8</v>
      </c>
      <c r="E113" s="341">
        <v>21</v>
      </c>
      <c r="F113" s="341">
        <v>60</v>
      </c>
    </row>
    <row r="114" spans="1:6">
      <c r="A114" s="341">
        <v>18</v>
      </c>
      <c r="B114" s="341" t="s">
        <v>380</v>
      </c>
      <c r="C114" s="341">
        <v>90</v>
      </c>
      <c r="D114" s="341">
        <v>8</v>
      </c>
      <c r="E114" s="341">
        <v>5.7</v>
      </c>
      <c r="F114" s="341">
        <v>30</v>
      </c>
    </row>
    <row r="115" spans="1:6">
      <c r="A115" s="341">
        <v>19</v>
      </c>
      <c r="B115" s="341" t="s">
        <v>380</v>
      </c>
      <c r="C115" s="341">
        <v>94</v>
      </c>
      <c r="D115" s="341">
        <v>7</v>
      </c>
      <c r="E115" s="341">
        <v>15</v>
      </c>
      <c r="F115" s="341">
        <v>40</v>
      </c>
    </row>
    <row r="116" spans="1:6">
      <c r="A116" s="341">
        <v>20</v>
      </c>
      <c r="B116" s="341" t="s">
        <v>380</v>
      </c>
      <c r="C116" s="341">
        <v>97</v>
      </c>
      <c r="D116" s="341">
        <v>10</v>
      </c>
      <c r="E116" s="341">
        <v>4.2</v>
      </c>
      <c r="F116" s="341">
        <v>20</v>
      </c>
    </row>
    <row r="117" spans="1:6">
      <c r="A117" s="341">
        <v>21</v>
      </c>
      <c r="B117" s="341" t="s">
        <v>380</v>
      </c>
      <c r="C117" s="341">
        <v>102</v>
      </c>
      <c r="D117" s="341">
        <v>15</v>
      </c>
      <c r="E117" s="341">
        <v>9.3000000000000007</v>
      </c>
      <c r="F117" s="341">
        <v>40</v>
      </c>
    </row>
    <row r="118" spans="1:6">
      <c r="A118" s="341">
        <v>22</v>
      </c>
      <c r="B118" s="341" t="s">
        <v>380</v>
      </c>
      <c r="C118" s="341">
        <v>112</v>
      </c>
      <c r="D118" s="341">
        <v>11</v>
      </c>
      <c r="E118" s="341">
        <v>5.4</v>
      </c>
      <c r="F118" s="341">
        <v>30</v>
      </c>
    </row>
    <row r="119" spans="1:6">
      <c r="A119" s="341">
        <v>23</v>
      </c>
      <c r="B119" s="341" t="s">
        <v>380</v>
      </c>
      <c r="C119" s="341">
        <v>115</v>
      </c>
      <c r="D119" s="341">
        <v>7</v>
      </c>
      <c r="E119" s="341">
        <v>10.199999999999999</v>
      </c>
      <c r="F119" s="341">
        <v>30</v>
      </c>
    </row>
    <row r="120" spans="1:6">
      <c r="A120" s="341">
        <v>24</v>
      </c>
      <c r="B120" s="341" t="s">
        <v>380</v>
      </c>
      <c r="C120" s="341">
        <v>108</v>
      </c>
      <c r="D120" s="341">
        <v>4</v>
      </c>
      <c r="E120" s="341">
        <v>15.8</v>
      </c>
      <c r="F120" s="341">
        <v>40</v>
      </c>
    </row>
    <row r="121" spans="1:6">
      <c r="A121" s="341">
        <v>25</v>
      </c>
      <c r="B121" s="341" t="s">
        <v>380</v>
      </c>
      <c r="C121" s="341">
        <v>123</v>
      </c>
      <c r="D121" s="341">
        <v>5</v>
      </c>
      <c r="E121" s="341">
        <v>5</v>
      </c>
      <c r="F121" s="341">
        <v>40</v>
      </c>
    </row>
    <row r="122" spans="1:6">
      <c r="A122" s="341">
        <v>26</v>
      </c>
      <c r="B122" s="341" t="s">
        <v>380</v>
      </c>
      <c r="C122" s="341">
        <v>130</v>
      </c>
      <c r="D122" s="341">
        <v>8</v>
      </c>
      <c r="E122" s="341">
        <v>5.0999999999999996</v>
      </c>
      <c r="F122" s="341">
        <v>40</v>
      </c>
    </row>
    <row r="123" spans="1:6">
      <c r="A123" s="341">
        <v>27</v>
      </c>
      <c r="B123" s="341" t="s">
        <v>380</v>
      </c>
      <c r="C123" s="341">
        <v>124</v>
      </c>
      <c r="D123" s="341">
        <v>2</v>
      </c>
      <c r="E123" s="341">
        <v>26.3</v>
      </c>
      <c r="F123" s="341">
        <v>60</v>
      </c>
    </row>
    <row r="124" spans="1:6">
      <c r="A124" s="341"/>
      <c r="B124" s="353" t="s">
        <v>63</v>
      </c>
      <c r="C124" s="353"/>
      <c r="D124" s="353"/>
      <c r="E124" s="353">
        <f>SUM(E97:E123)</f>
        <v>318.90000000000003</v>
      </c>
      <c r="F124" s="353">
        <f>SUM(F97:F123)</f>
        <v>1100</v>
      </c>
    </row>
    <row r="125" spans="1:6">
      <c r="A125" s="341">
        <v>1</v>
      </c>
      <c r="B125" s="341" t="s">
        <v>381</v>
      </c>
      <c r="C125" s="341">
        <v>3</v>
      </c>
      <c r="D125" s="341">
        <v>4</v>
      </c>
      <c r="E125" s="341">
        <v>11.8</v>
      </c>
      <c r="F125" s="341">
        <v>50</v>
      </c>
    </row>
    <row r="126" spans="1:6">
      <c r="A126" s="341">
        <v>2</v>
      </c>
      <c r="B126" s="341" t="s">
        <v>381</v>
      </c>
      <c r="C126" s="341">
        <v>7</v>
      </c>
      <c r="D126" s="341">
        <v>10</v>
      </c>
      <c r="E126" s="341">
        <v>9.5</v>
      </c>
      <c r="F126" s="341">
        <v>40</v>
      </c>
    </row>
    <row r="127" spans="1:6">
      <c r="A127" s="341">
        <v>3</v>
      </c>
      <c r="B127" s="341" t="s">
        <v>381</v>
      </c>
      <c r="C127" s="341">
        <v>17</v>
      </c>
      <c r="D127" s="341">
        <v>6</v>
      </c>
      <c r="E127" s="341">
        <v>26.5</v>
      </c>
      <c r="F127" s="341">
        <v>80</v>
      </c>
    </row>
    <row r="128" spans="1:6">
      <c r="A128" s="341">
        <v>4</v>
      </c>
      <c r="B128" s="341" t="s">
        <v>381</v>
      </c>
      <c r="C128" s="341">
        <v>17</v>
      </c>
      <c r="D128" s="341">
        <v>8</v>
      </c>
      <c r="E128" s="341">
        <v>13.8</v>
      </c>
      <c r="F128" s="341">
        <v>60</v>
      </c>
    </row>
    <row r="129" spans="1:6">
      <c r="A129" s="341">
        <v>5</v>
      </c>
      <c r="B129" s="341" t="s">
        <v>381</v>
      </c>
      <c r="C129" s="341">
        <v>22</v>
      </c>
      <c r="D129" s="341">
        <v>38</v>
      </c>
      <c r="E129" s="341">
        <v>18.100000000000001</v>
      </c>
      <c r="F129" s="341">
        <v>70</v>
      </c>
    </row>
    <row r="130" spans="1:6">
      <c r="A130" s="341">
        <v>6</v>
      </c>
      <c r="B130" s="341" t="s">
        <v>381</v>
      </c>
      <c r="C130" s="341">
        <v>25</v>
      </c>
      <c r="D130" s="341">
        <v>15</v>
      </c>
      <c r="E130" s="341">
        <v>4.7</v>
      </c>
      <c r="F130" s="341">
        <v>20</v>
      </c>
    </row>
    <row r="131" spans="1:6">
      <c r="A131" s="341">
        <v>7</v>
      </c>
      <c r="B131" s="341" t="s">
        <v>381</v>
      </c>
      <c r="C131" s="341">
        <v>28</v>
      </c>
      <c r="D131" s="341">
        <v>17</v>
      </c>
      <c r="E131" s="341">
        <v>10.9</v>
      </c>
      <c r="F131" s="341">
        <v>50</v>
      </c>
    </row>
    <row r="132" spans="1:6">
      <c r="A132" s="341">
        <v>8</v>
      </c>
      <c r="B132" s="341" t="s">
        <v>381</v>
      </c>
      <c r="C132" s="341">
        <v>32</v>
      </c>
      <c r="D132" s="341">
        <v>3</v>
      </c>
      <c r="E132" s="341">
        <v>3</v>
      </c>
      <c r="F132" s="341">
        <v>25</v>
      </c>
    </row>
    <row r="133" spans="1:6">
      <c r="A133" s="341">
        <v>9</v>
      </c>
      <c r="B133" s="341" t="s">
        <v>381</v>
      </c>
      <c r="C133" s="341">
        <v>37</v>
      </c>
      <c r="D133" s="341">
        <v>6</v>
      </c>
      <c r="E133" s="341">
        <v>1.4</v>
      </c>
      <c r="F133" s="341">
        <v>20</v>
      </c>
    </row>
    <row r="134" spans="1:6">
      <c r="A134" s="341">
        <v>10</v>
      </c>
      <c r="B134" s="341" t="s">
        <v>381</v>
      </c>
      <c r="C134" s="341">
        <v>37</v>
      </c>
      <c r="D134" s="341">
        <v>9</v>
      </c>
      <c r="E134" s="341">
        <v>14.4</v>
      </c>
      <c r="F134" s="341">
        <v>70</v>
      </c>
    </row>
    <row r="135" spans="1:6">
      <c r="A135" s="341">
        <v>11</v>
      </c>
      <c r="B135" s="341" t="s">
        <v>381</v>
      </c>
      <c r="C135" s="341">
        <v>50</v>
      </c>
      <c r="D135" s="341">
        <v>11</v>
      </c>
      <c r="E135" s="341">
        <v>15.2</v>
      </c>
      <c r="F135" s="341">
        <v>70</v>
      </c>
    </row>
    <row r="136" spans="1:6">
      <c r="A136" s="341">
        <v>12</v>
      </c>
      <c r="B136" s="341" t="s">
        <v>381</v>
      </c>
      <c r="C136" s="341">
        <v>53</v>
      </c>
      <c r="D136" s="341">
        <v>2</v>
      </c>
      <c r="E136" s="341">
        <v>15</v>
      </c>
      <c r="F136" s="341">
        <v>80</v>
      </c>
    </row>
    <row r="137" spans="1:6">
      <c r="A137" s="341">
        <v>13</v>
      </c>
      <c r="B137" s="341" t="s">
        <v>381</v>
      </c>
      <c r="C137" s="341">
        <v>54</v>
      </c>
      <c r="D137" s="341">
        <v>3</v>
      </c>
      <c r="E137" s="341">
        <v>33.299999999999997</v>
      </c>
      <c r="F137" s="341">
        <v>90</v>
      </c>
    </row>
    <row r="138" spans="1:6">
      <c r="A138" s="341">
        <v>14</v>
      </c>
      <c r="B138" s="341" t="s">
        <v>381</v>
      </c>
      <c r="C138" s="341">
        <v>58</v>
      </c>
      <c r="D138" s="341">
        <v>6</v>
      </c>
      <c r="E138" s="341">
        <v>15.3</v>
      </c>
      <c r="F138" s="341">
        <v>80</v>
      </c>
    </row>
    <row r="139" spans="1:6">
      <c r="A139" s="341">
        <v>15</v>
      </c>
      <c r="B139" s="341" t="s">
        <v>381</v>
      </c>
      <c r="C139" s="341">
        <v>66</v>
      </c>
      <c r="D139" s="341">
        <v>8</v>
      </c>
      <c r="E139" s="341">
        <v>25.3</v>
      </c>
      <c r="F139" s="341">
        <v>80</v>
      </c>
    </row>
    <row r="140" spans="1:6">
      <c r="A140" s="341">
        <v>16</v>
      </c>
      <c r="B140" s="341" t="s">
        <v>381</v>
      </c>
      <c r="C140" s="341">
        <v>70</v>
      </c>
      <c r="D140" s="341">
        <v>2</v>
      </c>
      <c r="E140" s="341">
        <v>16.600000000000001</v>
      </c>
      <c r="F140" s="341">
        <v>70</v>
      </c>
    </row>
    <row r="141" spans="1:6">
      <c r="A141" s="341">
        <v>17</v>
      </c>
      <c r="B141" s="341" t="s">
        <v>381</v>
      </c>
      <c r="C141" s="341">
        <v>81</v>
      </c>
      <c r="D141" s="341">
        <v>12</v>
      </c>
      <c r="E141" s="341">
        <v>7.3</v>
      </c>
      <c r="F141" s="341">
        <v>50</v>
      </c>
    </row>
    <row r="142" spans="1:6">
      <c r="A142" s="341">
        <v>18</v>
      </c>
      <c r="B142" s="341" t="s">
        <v>381</v>
      </c>
      <c r="C142" s="341">
        <v>77</v>
      </c>
      <c r="D142" s="341">
        <v>7</v>
      </c>
      <c r="E142" s="341">
        <v>13</v>
      </c>
      <c r="F142" s="341">
        <v>70</v>
      </c>
    </row>
    <row r="143" spans="1:6">
      <c r="A143" s="341">
        <v>19</v>
      </c>
      <c r="B143" s="341" t="s">
        <v>381</v>
      </c>
      <c r="C143" s="341">
        <v>85</v>
      </c>
      <c r="D143" s="341">
        <v>13</v>
      </c>
      <c r="E143" s="341">
        <v>10</v>
      </c>
      <c r="F143" s="341">
        <v>40</v>
      </c>
    </row>
    <row r="144" spans="1:6">
      <c r="A144" s="341">
        <v>20</v>
      </c>
      <c r="B144" s="341" t="s">
        <v>381</v>
      </c>
      <c r="C144" s="341">
        <v>86</v>
      </c>
      <c r="D144" s="341">
        <v>26</v>
      </c>
      <c r="E144" s="341">
        <v>4.7</v>
      </c>
      <c r="F144" s="341">
        <v>30</v>
      </c>
    </row>
    <row r="145" spans="1:6">
      <c r="A145" s="341">
        <v>21</v>
      </c>
      <c r="B145" s="341" t="s">
        <v>381</v>
      </c>
      <c r="C145" s="341">
        <v>84</v>
      </c>
      <c r="D145" s="341">
        <v>12</v>
      </c>
      <c r="E145" s="341">
        <v>4.8</v>
      </c>
      <c r="F145" s="341">
        <v>20</v>
      </c>
    </row>
    <row r="146" spans="1:6">
      <c r="A146" s="341">
        <v>22</v>
      </c>
      <c r="B146" s="341" t="s">
        <v>381</v>
      </c>
      <c r="C146" s="341">
        <v>82</v>
      </c>
      <c r="D146" s="341">
        <v>21</v>
      </c>
      <c r="E146" s="341">
        <v>16.399999999999999</v>
      </c>
      <c r="F146" s="341">
        <v>60</v>
      </c>
    </row>
    <row r="147" spans="1:6">
      <c r="A147" s="341"/>
      <c r="B147" s="353" t="s">
        <v>63</v>
      </c>
      <c r="C147" s="353"/>
      <c r="D147" s="353"/>
      <c r="E147" s="353">
        <f>SUM(E125:E146)</f>
        <v>291</v>
      </c>
      <c r="F147" s="353">
        <f>SUM(F125:F146)</f>
        <v>1225</v>
      </c>
    </row>
    <row r="148" spans="1:6">
      <c r="A148" s="341">
        <v>1</v>
      </c>
      <c r="B148" s="341" t="s">
        <v>382</v>
      </c>
      <c r="C148" s="341">
        <v>10</v>
      </c>
      <c r="D148" s="341">
        <v>1</v>
      </c>
      <c r="E148" s="341">
        <v>30</v>
      </c>
      <c r="F148" s="341">
        <v>120</v>
      </c>
    </row>
    <row r="149" spans="1:6">
      <c r="A149" s="341">
        <v>2</v>
      </c>
      <c r="B149" s="341" t="s">
        <v>382</v>
      </c>
      <c r="C149" s="341">
        <v>10</v>
      </c>
      <c r="D149" s="341">
        <v>11</v>
      </c>
      <c r="E149" s="341">
        <v>11</v>
      </c>
      <c r="F149" s="341">
        <v>40</v>
      </c>
    </row>
    <row r="150" spans="1:6">
      <c r="A150" s="341">
        <v>3</v>
      </c>
      <c r="B150" s="341" t="s">
        <v>382</v>
      </c>
      <c r="C150" s="341">
        <v>13</v>
      </c>
      <c r="D150" s="341">
        <v>1</v>
      </c>
      <c r="E150" s="341">
        <v>48.9</v>
      </c>
      <c r="F150" s="341">
        <v>160</v>
      </c>
    </row>
    <row r="151" spans="1:6">
      <c r="A151" s="341">
        <v>4</v>
      </c>
      <c r="B151" s="341" t="s">
        <v>382</v>
      </c>
      <c r="C151" s="341">
        <v>32</v>
      </c>
      <c r="D151" s="341">
        <v>3</v>
      </c>
      <c r="E151" s="341">
        <v>10.8</v>
      </c>
      <c r="F151" s="341">
        <v>40</v>
      </c>
    </row>
    <row r="152" spans="1:6">
      <c r="A152" s="341">
        <v>5</v>
      </c>
      <c r="B152" s="341" t="s">
        <v>382</v>
      </c>
      <c r="C152" s="341">
        <v>53</v>
      </c>
      <c r="D152" s="341">
        <v>12</v>
      </c>
      <c r="E152" s="341">
        <v>2.5</v>
      </c>
      <c r="F152" s="341">
        <v>10</v>
      </c>
    </row>
    <row r="153" spans="1:6">
      <c r="A153" s="341">
        <v>6</v>
      </c>
      <c r="B153" s="341" t="s">
        <v>382</v>
      </c>
      <c r="C153" s="341">
        <v>55</v>
      </c>
      <c r="D153" s="341">
        <v>10</v>
      </c>
      <c r="E153" s="341">
        <v>11.5</v>
      </c>
      <c r="F153" s="341">
        <v>40</v>
      </c>
    </row>
    <row r="154" spans="1:6">
      <c r="A154" s="341">
        <v>7</v>
      </c>
      <c r="B154" s="341" t="s">
        <v>382</v>
      </c>
      <c r="C154" s="341">
        <v>46</v>
      </c>
      <c r="D154" s="341">
        <v>10</v>
      </c>
      <c r="E154" s="341">
        <v>6</v>
      </c>
      <c r="F154" s="341">
        <v>24</v>
      </c>
    </row>
    <row r="155" spans="1:6">
      <c r="A155" s="341">
        <v>8</v>
      </c>
      <c r="B155" s="341" t="s">
        <v>382</v>
      </c>
      <c r="C155" s="341">
        <v>74</v>
      </c>
      <c r="D155" s="341">
        <v>1</v>
      </c>
      <c r="E155" s="341">
        <v>7.8</v>
      </c>
      <c r="F155" s="341">
        <v>32</v>
      </c>
    </row>
    <row r="156" spans="1:6">
      <c r="A156" s="341">
        <v>9</v>
      </c>
      <c r="B156" s="341" t="s">
        <v>382</v>
      </c>
      <c r="C156" s="341">
        <v>74</v>
      </c>
      <c r="D156" s="341">
        <v>3</v>
      </c>
      <c r="E156" s="341">
        <v>4.5999999999999996</v>
      </c>
      <c r="F156" s="341">
        <v>23</v>
      </c>
    </row>
    <row r="157" spans="1:6">
      <c r="A157" s="341">
        <v>10</v>
      </c>
      <c r="B157" s="341" t="s">
        <v>382</v>
      </c>
      <c r="C157" s="341">
        <v>74</v>
      </c>
      <c r="D157" s="341">
        <v>5</v>
      </c>
      <c r="E157" s="341">
        <v>50</v>
      </c>
      <c r="F157" s="341">
        <v>150</v>
      </c>
    </row>
    <row r="158" spans="1:6">
      <c r="A158" s="341">
        <v>11</v>
      </c>
      <c r="B158" s="341" t="s">
        <v>382</v>
      </c>
      <c r="C158" s="341">
        <v>90</v>
      </c>
      <c r="D158" s="341">
        <v>8</v>
      </c>
      <c r="E158" s="341">
        <v>6.3</v>
      </c>
      <c r="F158" s="341">
        <v>25</v>
      </c>
    </row>
    <row r="159" spans="1:6">
      <c r="A159" s="341">
        <v>12</v>
      </c>
      <c r="B159" s="341" t="s">
        <v>382</v>
      </c>
      <c r="C159" s="341">
        <v>97</v>
      </c>
      <c r="D159" s="341">
        <v>21</v>
      </c>
      <c r="E159" s="341">
        <v>20</v>
      </c>
      <c r="F159" s="341">
        <v>80</v>
      </c>
    </row>
    <row r="160" spans="1:6">
      <c r="A160" s="341"/>
      <c r="B160" s="353" t="s">
        <v>56</v>
      </c>
      <c r="C160" s="353"/>
      <c r="D160" s="353"/>
      <c r="E160" s="353">
        <f>SUM(E148:E159)</f>
        <v>209.4</v>
      </c>
      <c r="F160" s="353">
        <f>SUM(F148:F159)</f>
        <v>744</v>
      </c>
    </row>
    <row r="161" spans="1:6">
      <c r="A161" s="341">
        <v>1</v>
      </c>
      <c r="B161" s="341" t="s">
        <v>383</v>
      </c>
      <c r="C161" s="341">
        <v>5</v>
      </c>
      <c r="D161" s="341">
        <v>7</v>
      </c>
      <c r="E161" s="341">
        <v>27</v>
      </c>
      <c r="F161" s="341">
        <v>100</v>
      </c>
    </row>
    <row r="162" spans="1:6">
      <c r="A162" s="341">
        <v>2</v>
      </c>
      <c r="B162" s="341" t="s">
        <v>383</v>
      </c>
      <c r="C162" s="341">
        <v>32</v>
      </c>
      <c r="D162" s="341">
        <v>8</v>
      </c>
      <c r="E162" s="341">
        <v>22.2</v>
      </c>
      <c r="F162" s="341">
        <v>86</v>
      </c>
    </row>
    <row r="163" spans="1:6">
      <c r="A163" s="341">
        <v>3</v>
      </c>
      <c r="B163" s="341" t="s">
        <v>383</v>
      </c>
      <c r="C163" s="341">
        <v>55</v>
      </c>
      <c r="D163" s="341">
        <v>13</v>
      </c>
      <c r="E163" s="341">
        <v>34</v>
      </c>
      <c r="F163" s="341">
        <v>100</v>
      </c>
    </row>
    <row r="164" spans="1:6">
      <c r="A164" s="341">
        <v>4</v>
      </c>
      <c r="B164" s="341" t="s">
        <v>383</v>
      </c>
      <c r="C164" s="341">
        <v>75</v>
      </c>
      <c r="D164" s="341">
        <v>8</v>
      </c>
      <c r="E164" s="341">
        <v>17.2</v>
      </c>
      <c r="F164" s="341">
        <v>50</v>
      </c>
    </row>
    <row r="165" spans="1:6">
      <c r="A165" s="341">
        <v>5</v>
      </c>
      <c r="B165" s="341" t="s">
        <v>383</v>
      </c>
      <c r="C165" s="341">
        <v>58</v>
      </c>
      <c r="D165" s="341">
        <v>3</v>
      </c>
      <c r="E165" s="341">
        <v>44</v>
      </c>
      <c r="F165" s="341">
        <v>110</v>
      </c>
    </row>
    <row r="166" spans="1:6">
      <c r="A166" s="341">
        <v>6</v>
      </c>
      <c r="B166" s="341" t="s">
        <v>383</v>
      </c>
      <c r="C166" s="341">
        <v>79</v>
      </c>
      <c r="D166" s="341">
        <v>4</v>
      </c>
      <c r="E166" s="341">
        <v>33</v>
      </c>
      <c r="F166" s="341">
        <v>110</v>
      </c>
    </row>
    <row r="167" spans="1:6">
      <c r="A167" s="341"/>
      <c r="B167" s="353" t="s">
        <v>56</v>
      </c>
      <c r="C167" s="365"/>
      <c r="D167" s="353"/>
      <c r="E167" s="353">
        <f>SUM(E161:E166)</f>
        <v>177.4</v>
      </c>
      <c r="F167" s="353">
        <f>SUM(F161:F166)</f>
        <v>556</v>
      </c>
    </row>
    <row r="168" spans="1:6">
      <c r="A168" s="341" t="s">
        <v>384</v>
      </c>
      <c r="B168" s="341" t="s">
        <v>385</v>
      </c>
      <c r="C168" s="351">
        <v>71</v>
      </c>
      <c r="D168" s="351">
        <v>5</v>
      </c>
      <c r="E168" s="351">
        <v>5</v>
      </c>
      <c r="F168" s="351">
        <v>25</v>
      </c>
    </row>
    <row r="169" spans="1:6">
      <c r="A169" s="341" t="s">
        <v>386</v>
      </c>
      <c r="B169" s="341" t="s">
        <v>385</v>
      </c>
      <c r="C169" s="351">
        <v>64</v>
      </c>
      <c r="D169" s="351">
        <v>13</v>
      </c>
      <c r="E169" s="351">
        <v>10</v>
      </c>
      <c r="F169" s="351">
        <v>50</v>
      </c>
    </row>
    <row r="170" spans="1:6">
      <c r="A170" s="341" t="s">
        <v>387</v>
      </c>
      <c r="B170" s="341" t="s">
        <v>385</v>
      </c>
      <c r="C170" s="351">
        <v>182</v>
      </c>
      <c r="D170" s="351">
        <v>3</v>
      </c>
      <c r="E170" s="351">
        <v>10</v>
      </c>
      <c r="F170" s="351">
        <v>50</v>
      </c>
    </row>
    <row r="171" spans="1:6">
      <c r="A171" s="341" t="s">
        <v>388</v>
      </c>
      <c r="B171" s="341" t="s">
        <v>385</v>
      </c>
      <c r="C171" s="351">
        <v>182</v>
      </c>
      <c r="D171" s="351">
        <v>6</v>
      </c>
      <c r="E171" s="351">
        <v>4</v>
      </c>
      <c r="F171" s="351">
        <v>20</v>
      </c>
    </row>
    <row r="172" spans="1:6">
      <c r="A172" s="341" t="s">
        <v>389</v>
      </c>
      <c r="B172" s="341" t="s">
        <v>385</v>
      </c>
      <c r="C172" s="351">
        <v>97</v>
      </c>
      <c r="D172" s="351">
        <v>2</v>
      </c>
      <c r="E172" s="351">
        <v>8</v>
      </c>
      <c r="F172" s="351">
        <v>40</v>
      </c>
    </row>
    <row r="173" spans="1:6">
      <c r="A173" s="341" t="s">
        <v>390</v>
      </c>
      <c r="B173" s="341" t="s">
        <v>385</v>
      </c>
      <c r="C173" s="351">
        <v>97</v>
      </c>
      <c r="D173" s="351">
        <v>3</v>
      </c>
      <c r="E173" s="351">
        <v>15</v>
      </c>
      <c r="F173" s="351">
        <v>60</v>
      </c>
    </row>
    <row r="174" spans="1:6">
      <c r="A174" s="341" t="s">
        <v>391</v>
      </c>
      <c r="B174" s="341" t="s">
        <v>385</v>
      </c>
      <c r="C174" s="351">
        <v>48</v>
      </c>
      <c r="D174" s="351">
        <v>19</v>
      </c>
      <c r="E174" s="351">
        <v>8</v>
      </c>
      <c r="F174" s="351">
        <v>30</v>
      </c>
    </row>
    <row r="175" spans="1:6">
      <c r="A175" s="341" t="s">
        <v>392</v>
      </c>
      <c r="B175" s="341" t="s">
        <v>385</v>
      </c>
      <c r="C175" s="351">
        <v>48</v>
      </c>
      <c r="D175" s="351">
        <v>17</v>
      </c>
      <c r="E175" s="351">
        <v>10</v>
      </c>
      <c r="F175" s="351">
        <v>40</v>
      </c>
    </row>
    <row r="176" spans="1:6">
      <c r="A176" s="341" t="s">
        <v>393</v>
      </c>
      <c r="B176" s="341" t="s">
        <v>385</v>
      </c>
      <c r="C176" s="351">
        <v>29</v>
      </c>
      <c r="D176" s="351">
        <v>5</v>
      </c>
      <c r="E176" s="351">
        <v>10</v>
      </c>
      <c r="F176" s="351">
        <v>50</v>
      </c>
    </row>
    <row r="177" spans="1:6">
      <c r="A177" s="341" t="s">
        <v>394</v>
      </c>
      <c r="B177" s="341" t="s">
        <v>385</v>
      </c>
      <c r="C177" s="351">
        <v>34</v>
      </c>
      <c r="D177" s="351">
        <v>10</v>
      </c>
      <c r="E177" s="351">
        <v>3</v>
      </c>
      <c r="F177" s="351">
        <v>12</v>
      </c>
    </row>
    <row r="178" spans="1:6">
      <c r="A178" s="341" t="s">
        <v>395</v>
      </c>
      <c r="B178" s="341" t="s">
        <v>385</v>
      </c>
      <c r="C178" s="351">
        <v>35</v>
      </c>
      <c r="D178" s="351">
        <v>10</v>
      </c>
      <c r="E178" s="351">
        <v>8</v>
      </c>
      <c r="F178" s="351">
        <v>30</v>
      </c>
    </row>
    <row r="179" spans="1:6">
      <c r="A179" s="341" t="s">
        <v>396</v>
      </c>
      <c r="B179" s="341" t="s">
        <v>385</v>
      </c>
      <c r="C179" s="351">
        <v>53</v>
      </c>
      <c r="D179" s="351">
        <v>26</v>
      </c>
      <c r="E179" s="351">
        <v>11</v>
      </c>
      <c r="F179" s="351">
        <v>50</v>
      </c>
    </row>
    <row r="180" spans="1:6">
      <c r="A180" s="341" t="s">
        <v>397</v>
      </c>
      <c r="B180" s="341" t="s">
        <v>385</v>
      </c>
      <c r="C180" s="351">
        <v>53</v>
      </c>
      <c r="D180" s="351">
        <v>5</v>
      </c>
      <c r="E180" s="351">
        <v>7</v>
      </c>
      <c r="F180" s="351">
        <v>35</v>
      </c>
    </row>
    <row r="181" spans="1:6">
      <c r="A181" s="341" t="s">
        <v>398</v>
      </c>
      <c r="B181" s="341" t="s">
        <v>385</v>
      </c>
      <c r="C181" s="351">
        <v>46</v>
      </c>
      <c r="D181" s="351">
        <v>17</v>
      </c>
      <c r="E181" s="351">
        <v>10</v>
      </c>
      <c r="F181" s="351">
        <v>50</v>
      </c>
    </row>
    <row r="182" spans="1:6">
      <c r="A182" s="341" t="s">
        <v>399</v>
      </c>
      <c r="B182" s="341" t="s">
        <v>385</v>
      </c>
      <c r="C182" s="351">
        <v>46</v>
      </c>
      <c r="D182" s="351">
        <v>25</v>
      </c>
      <c r="E182" s="351">
        <v>15</v>
      </c>
      <c r="F182" s="351">
        <v>60</v>
      </c>
    </row>
    <row r="183" spans="1:6">
      <c r="A183" s="341" t="s">
        <v>400</v>
      </c>
      <c r="B183" s="341" t="s">
        <v>385</v>
      </c>
      <c r="C183" s="351">
        <v>131</v>
      </c>
      <c r="D183" s="351">
        <v>12</v>
      </c>
      <c r="E183" s="351">
        <v>7</v>
      </c>
      <c r="F183" s="351">
        <v>35</v>
      </c>
    </row>
    <row r="184" spans="1:6">
      <c r="A184" s="341" t="s">
        <v>401</v>
      </c>
      <c r="B184" s="341" t="s">
        <v>385</v>
      </c>
      <c r="C184" s="351">
        <v>139</v>
      </c>
      <c r="D184" s="351">
        <v>10</v>
      </c>
      <c r="E184" s="351">
        <v>18</v>
      </c>
      <c r="F184" s="351">
        <v>70</v>
      </c>
    </row>
    <row r="185" spans="1:6">
      <c r="A185" s="341" t="s">
        <v>402</v>
      </c>
      <c r="B185" s="341" t="s">
        <v>385</v>
      </c>
      <c r="C185" s="351">
        <v>10</v>
      </c>
      <c r="D185" s="351">
        <v>3</v>
      </c>
      <c r="E185" s="351">
        <v>15</v>
      </c>
      <c r="F185" s="351">
        <v>60</v>
      </c>
    </row>
    <row r="186" spans="1:6">
      <c r="A186" s="341" t="s">
        <v>403</v>
      </c>
      <c r="B186" s="341" t="s">
        <v>385</v>
      </c>
      <c r="C186" s="351">
        <v>4</v>
      </c>
      <c r="D186" s="351">
        <v>18</v>
      </c>
      <c r="E186" s="351">
        <v>5</v>
      </c>
      <c r="F186" s="351">
        <v>20</v>
      </c>
    </row>
    <row r="187" spans="1:6">
      <c r="A187" s="341" t="s">
        <v>404</v>
      </c>
      <c r="B187" s="341" t="s">
        <v>385</v>
      </c>
      <c r="C187" s="351">
        <v>25</v>
      </c>
      <c r="D187" s="351">
        <v>16</v>
      </c>
      <c r="E187" s="351">
        <v>10</v>
      </c>
      <c r="F187" s="351">
        <v>50</v>
      </c>
    </row>
    <row r="188" spans="1:6">
      <c r="A188" s="341" t="s">
        <v>405</v>
      </c>
      <c r="B188" s="341" t="s">
        <v>385</v>
      </c>
      <c r="C188" s="351">
        <v>26</v>
      </c>
      <c r="D188" s="351">
        <v>8</v>
      </c>
      <c r="E188" s="351">
        <v>5</v>
      </c>
      <c r="F188" s="351">
        <v>25</v>
      </c>
    </row>
    <row r="189" spans="1:6">
      <c r="A189" s="341" t="s">
        <v>406</v>
      </c>
      <c r="B189" s="341" t="s">
        <v>385</v>
      </c>
      <c r="C189" s="351">
        <v>27</v>
      </c>
      <c r="D189" s="351">
        <v>2</v>
      </c>
      <c r="E189" s="351">
        <v>5</v>
      </c>
      <c r="F189" s="351">
        <v>25</v>
      </c>
    </row>
    <row r="190" spans="1:6">
      <c r="A190" s="341" t="s">
        <v>407</v>
      </c>
      <c r="B190" s="341" t="s">
        <v>385</v>
      </c>
      <c r="C190" s="351">
        <v>125</v>
      </c>
      <c r="D190" s="351">
        <v>4</v>
      </c>
      <c r="E190" s="351">
        <v>7</v>
      </c>
      <c r="F190" s="351">
        <v>35</v>
      </c>
    </row>
    <row r="191" spans="1:6">
      <c r="A191" s="341" t="s">
        <v>408</v>
      </c>
      <c r="B191" s="341" t="s">
        <v>385</v>
      </c>
      <c r="C191" s="351">
        <v>128</v>
      </c>
      <c r="D191" s="351">
        <v>2</v>
      </c>
      <c r="E191" s="351">
        <v>9</v>
      </c>
      <c r="F191" s="351">
        <v>45</v>
      </c>
    </row>
    <row r="192" spans="1:6">
      <c r="A192" s="341" t="s">
        <v>409</v>
      </c>
      <c r="B192" s="341" t="s">
        <v>385</v>
      </c>
      <c r="C192" s="351">
        <v>8</v>
      </c>
      <c r="D192" s="351">
        <v>12</v>
      </c>
      <c r="E192" s="351">
        <v>9</v>
      </c>
      <c r="F192" s="351">
        <v>40</v>
      </c>
    </row>
    <row r="193" spans="1:6">
      <c r="A193" s="341"/>
      <c r="B193" s="353" t="s">
        <v>56</v>
      </c>
      <c r="C193" s="361"/>
      <c r="D193" s="361"/>
      <c r="E193" s="361">
        <f>SUM(E168:E192)</f>
        <v>224</v>
      </c>
      <c r="F193" s="361">
        <f>SUM(F168:F192)</f>
        <v>1007</v>
      </c>
    </row>
    <row r="194" spans="1:6">
      <c r="A194" s="341">
        <v>1</v>
      </c>
      <c r="B194" s="341" t="s">
        <v>410</v>
      </c>
      <c r="C194" s="341">
        <v>2</v>
      </c>
      <c r="D194" s="341">
        <v>22</v>
      </c>
      <c r="E194" s="341">
        <v>10</v>
      </c>
      <c r="F194" s="341">
        <v>5</v>
      </c>
    </row>
    <row r="195" spans="1:6">
      <c r="A195" s="341">
        <v>2</v>
      </c>
      <c r="B195" s="341" t="s">
        <v>410</v>
      </c>
      <c r="C195" s="341">
        <v>13</v>
      </c>
      <c r="D195" s="341">
        <v>11</v>
      </c>
      <c r="E195" s="341">
        <v>10</v>
      </c>
      <c r="F195" s="341">
        <v>5</v>
      </c>
    </row>
    <row r="196" spans="1:6">
      <c r="A196" s="341">
        <v>3</v>
      </c>
      <c r="B196" s="341" t="s">
        <v>410</v>
      </c>
      <c r="C196" s="341">
        <v>45</v>
      </c>
      <c r="D196" s="341">
        <v>2</v>
      </c>
      <c r="E196" s="341">
        <v>10</v>
      </c>
      <c r="F196" s="341">
        <v>5</v>
      </c>
    </row>
    <row r="197" spans="1:6">
      <c r="A197" s="341">
        <v>4</v>
      </c>
      <c r="B197" s="341" t="s">
        <v>410</v>
      </c>
      <c r="C197" s="341">
        <v>55</v>
      </c>
      <c r="D197" s="341">
        <v>7</v>
      </c>
      <c r="E197" s="341">
        <v>10</v>
      </c>
      <c r="F197" s="341">
        <v>5</v>
      </c>
    </row>
    <row r="198" spans="1:6">
      <c r="A198" s="341">
        <v>5</v>
      </c>
      <c r="B198" s="341" t="s">
        <v>410</v>
      </c>
      <c r="C198" s="341">
        <v>62</v>
      </c>
      <c r="D198" s="341">
        <v>1</v>
      </c>
      <c r="E198" s="341">
        <v>10</v>
      </c>
      <c r="F198" s="341">
        <v>5</v>
      </c>
    </row>
    <row r="199" spans="1:6">
      <c r="A199" s="341">
        <v>6</v>
      </c>
      <c r="B199" s="341" t="s">
        <v>410</v>
      </c>
      <c r="C199" s="341">
        <v>70</v>
      </c>
      <c r="D199" s="341">
        <v>9</v>
      </c>
      <c r="E199" s="341">
        <v>10</v>
      </c>
      <c r="F199" s="341">
        <v>5</v>
      </c>
    </row>
    <row r="200" spans="1:6">
      <c r="A200" s="341"/>
      <c r="B200" s="353" t="s">
        <v>63</v>
      </c>
      <c r="C200" s="353"/>
      <c r="D200" s="353"/>
      <c r="E200" s="353">
        <f>SUM(E194:E199)</f>
        <v>60</v>
      </c>
      <c r="F200" s="353">
        <f>SUM(F194:F199)</f>
        <v>30</v>
      </c>
    </row>
    <row r="201" spans="1:6">
      <c r="A201" s="341">
        <v>1</v>
      </c>
      <c r="B201" s="341" t="s">
        <v>411</v>
      </c>
      <c r="C201" s="341">
        <v>9</v>
      </c>
      <c r="D201" s="341">
        <v>19</v>
      </c>
      <c r="E201" s="341">
        <v>10</v>
      </c>
      <c r="F201" s="341">
        <v>5</v>
      </c>
    </row>
    <row r="202" spans="1:6">
      <c r="A202" s="341">
        <v>2</v>
      </c>
      <c r="B202" s="341" t="s">
        <v>411</v>
      </c>
      <c r="C202" s="341">
        <v>42</v>
      </c>
      <c r="D202" s="341">
        <v>23</v>
      </c>
      <c r="E202" s="341">
        <v>2.4</v>
      </c>
      <c r="F202" s="341">
        <v>1</v>
      </c>
    </row>
    <row r="203" spans="1:6">
      <c r="A203" s="341">
        <v>3</v>
      </c>
      <c r="B203" s="341" t="s">
        <v>411</v>
      </c>
      <c r="C203" s="341">
        <v>42</v>
      </c>
      <c r="D203" s="341">
        <v>24</v>
      </c>
      <c r="E203" s="341">
        <v>4.7</v>
      </c>
      <c r="F203" s="341">
        <v>2</v>
      </c>
    </row>
    <row r="204" spans="1:6">
      <c r="A204" s="341">
        <v>4</v>
      </c>
      <c r="B204" s="341" t="s">
        <v>411</v>
      </c>
      <c r="C204" s="341">
        <v>42</v>
      </c>
      <c r="D204" s="341">
        <v>25</v>
      </c>
      <c r="E204" s="341">
        <v>1.9</v>
      </c>
      <c r="F204" s="341">
        <v>1</v>
      </c>
    </row>
    <row r="205" spans="1:6">
      <c r="A205" s="341">
        <v>5</v>
      </c>
      <c r="B205" s="341" t="s">
        <v>411</v>
      </c>
      <c r="C205" s="341">
        <v>42</v>
      </c>
      <c r="D205" s="341">
        <v>26</v>
      </c>
      <c r="E205" s="341">
        <v>2.4</v>
      </c>
      <c r="F205" s="341">
        <v>1</v>
      </c>
    </row>
    <row r="206" spans="1:6">
      <c r="A206" s="341">
        <v>6</v>
      </c>
      <c r="B206" s="341" t="s">
        <v>411</v>
      </c>
      <c r="C206" s="341">
        <v>67</v>
      </c>
      <c r="D206" s="341">
        <v>2</v>
      </c>
      <c r="E206" s="341">
        <v>6.8</v>
      </c>
      <c r="F206" s="341">
        <v>3</v>
      </c>
    </row>
    <row r="207" spans="1:6">
      <c r="A207" s="341">
        <v>7</v>
      </c>
      <c r="B207" s="341" t="s">
        <v>411</v>
      </c>
      <c r="C207" s="341">
        <v>67</v>
      </c>
      <c r="D207" s="341">
        <v>3</v>
      </c>
      <c r="E207" s="341">
        <v>3.4</v>
      </c>
      <c r="F207" s="341">
        <v>2</v>
      </c>
    </row>
    <row r="208" spans="1:6">
      <c r="A208" s="341">
        <v>8</v>
      </c>
      <c r="B208" s="341" t="s">
        <v>411</v>
      </c>
      <c r="C208" s="341">
        <v>79</v>
      </c>
      <c r="D208" s="341">
        <v>23</v>
      </c>
      <c r="E208" s="341">
        <v>13</v>
      </c>
      <c r="F208" s="341">
        <v>6</v>
      </c>
    </row>
    <row r="209" spans="1:6">
      <c r="A209" s="341">
        <v>9</v>
      </c>
      <c r="B209" s="341" t="s">
        <v>411</v>
      </c>
      <c r="C209" s="341">
        <v>94</v>
      </c>
      <c r="D209" s="341">
        <v>10</v>
      </c>
      <c r="E209" s="341">
        <v>11.4</v>
      </c>
      <c r="F209" s="341">
        <v>5</v>
      </c>
    </row>
    <row r="210" spans="1:6">
      <c r="A210" s="341">
        <v>10</v>
      </c>
      <c r="B210" s="341" t="s">
        <v>411</v>
      </c>
      <c r="C210" s="341">
        <v>112</v>
      </c>
      <c r="D210" s="341">
        <v>2</v>
      </c>
      <c r="E210" s="341">
        <v>10</v>
      </c>
      <c r="F210" s="341">
        <v>5</v>
      </c>
    </row>
    <row r="211" spans="1:6">
      <c r="A211" s="341">
        <v>11</v>
      </c>
      <c r="B211" s="341" t="s">
        <v>411</v>
      </c>
      <c r="C211" s="341">
        <v>125</v>
      </c>
      <c r="D211" s="341">
        <v>1</v>
      </c>
      <c r="E211" s="341">
        <v>12</v>
      </c>
      <c r="F211" s="341">
        <v>5</v>
      </c>
    </row>
    <row r="212" spans="1:6">
      <c r="A212" s="341">
        <v>12</v>
      </c>
      <c r="B212" s="341" t="s">
        <v>411</v>
      </c>
      <c r="C212" s="341">
        <v>126</v>
      </c>
      <c r="D212" s="341">
        <v>9</v>
      </c>
      <c r="E212" s="341">
        <v>10</v>
      </c>
      <c r="F212" s="341">
        <v>5</v>
      </c>
    </row>
    <row r="213" spans="1:6">
      <c r="A213" s="341">
        <v>13</v>
      </c>
      <c r="B213" s="341" t="s">
        <v>411</v>
      </c>
      <c r="C213" s="341">
        <v>127</v>
      </c>
      <c r="D213" s="341">
        <v>3</v>
      </c>
      <c r="E213" s="341">
        <v>10</v>
      </c>
      <c r="F213" s="341">
        <v>5</v>
      </c>
    </row>
    <row r="214" spans="1:6">
      <c r="A214" s="341">
        <v>14</v>
      </c>
      <c r="B214" s="341" t="s">
        <v>411</v>
      </c>
      <c r="C214" s="341">
        <v>134</v>
      </c>
      <c r="D214" s="341">
        <v>10</v>
      </c>
      <c r="E214" s="341">
        <v>10</v>
      </c>
      <c r="F214" s="341">
        <v>5</v>
      </c>
    </row>
    <row r="215" spans="1:6">
      <c r="A215" s="341">
        <v>15</v>
      </c>
      <c r="B215" s="341" t="s">
        <v>411</v>
      </c>
      <c r="C215" s="341">
        <v>136</v>
      </c>
      <c r="D215" s="341">
        <v>16</v>
      </c>
      <c r="E215" s="341">
        <v>15</v>
      </c>
      <c r="F215" s="341">
        <v>7</v>
      </c>
    </row>
    <row r="216" spans="1:6">
      <c r="A216" s="341">
        <v>16</v>
      </c>
      <c r="B216" s="341" t="s">
        <v>411</v>
      </c>
      <c r="C216" s="341">
        <v>137</v>
      </c>
      <c r="D216" s="341">
        <v>17</v>
      </c>
      <c r="E216" s="341">
        <v>10</v>
      </c>
      <c r="F216" s="341">
        <v>5</v>
      </c>
    </row>
    <row r="217" spans="1:6">
      <c r="A217" s="341"/>
      <c r="B217" s="353" t="s">
        <v>63</v>
      </c>
      <c r="C217" s="353"/>
      <c r="D217" s="353"/>
      <c r="E217" s="353">
        <f>SUM(E201:E216)</f>
        <v>133</v>
      </c>
      <c r="F217" s="353">
        <f>SUM(F201:F216)</f>
        <v>63</v>
      </c>
    </row>
    <row r="218" spans="1:6">
      <c r="A218" s="341">
        <v>1</v>
      </c>
      <c r="B218" s="341" t="s">
        <v>412</v>
      </c>
      <c r="C218" s="341">
        <v>1</v>
      </c>
      <c r="D218" s="341">
        <v>9</v>
      </c>
      <c r="E218" s="341">
        <v>1</v>
      </c>
      <c r="F218" s="341">
        <v>5</v>
      </c>
    </row>
    <row r="219" spans="1:6">
      <c r="A219" s="341">
        <v>2</v>
      </c>
      <c r="B219" s="341" t="s">
        <v>412</v>
      </c>
      <c r="C219" s="341">
        <v>2</v>
      </c>
      <c r="D219" s="341">
        <v>12</v>
      </c>
      <c r="E219" s="341">
        <v>1</v>
      </c>
      <c r="F219" s="341">
        <v>5</v>
      </c>
    </row>
    <row r="220" spans="1:6">
      <c r="A220" s="341">
        <v>3</v>
      </c>
      <c r="B220" s="341" t="s">
        <v>412</v>
      </c>
      <c r="C220" s="341">
        <v>2</v>
      </c>
      <c r="D220" s="341">
        <v>14</v>
      </c>
      <c r="E220" s="341">
        <v>1</v>
      </c>
      <c r="F220" s="341">
        <v>5</v>
      </c>
    </row>
    <row r="221" spans="1:6">
      <c r="A221" s="341">
        <v>4</v>
      </c>
      <c r="B221" s="341" t="s">
        <v>412</v>
      </c>
      <c r="C221" s="341">
        <v>9</v>
      </c>
      <c r="D221" s="341">
        <v>1</v>
      </c>
      <c r="E221" s="341">
        <v>1</v>
      </c>
      <c r="F221" s="341">
        <v>5</v>
      </c>
    </row>
    <row r="222" spans="1:6">
      <c r="A222" s="341">
        <v>5</v>
      </c>
      <c r="B222" s="341" t="s">
        <v>412</v>
      </c>
      <c r="C222" s="341">
        <v>8</v>
      </c>
      <c r="D222" s="341">
        <v>1</v>
      </c>
      <c r="E222" s="341">
        <v>1</v>
      </c>
      <c r="F222" s="341">
        <v>5</v>
      </c>
    </row>
    <row r="223" spans="1:6">
      <c r="A223" s="341">
        <v>6</v>
      </c>
      <c r="B223" s="341" t="s">
        <v>412</v>
      </c>
      <c r="C223" s="341">
        <v>8</v>
      </c>
      <c r="D223" s="341">
        <v>5</v>
      </c>
      <c r="E223" s="341">
        <v>1</v>
      </c>
      <c r="F223" s="341">
        <v>5</v>
      </c>
    </row>
    <row r="224" spans="1:6">
      <c r="A224" s="341">
        <v>7</v>
      </c>
      <c r="B224" s="341" t="s">
        <v>412</v>
      </c>
      <c r="C224" s="341">
        <v>7</v>
      </c>
      <c r="D224" s="341">
        <v>2</v>
      </c>
      <c r="E224" s="341">
        <v>1</v>
      </c>
      <c r="F224" s="341">
        <v>5</v>
      </c>
    </row>
    <row r="225" spans="1:6">
      <c r="A225" s="341">
        <v>8</v>
      </c>
      <c r="B225" s="341" t="s">
        <v>412</v>
      </c>
      <c r="C225" s="341">
        <v>7</v>
      </c>
      <c r="D225" s="341">
        <v>6</v>
      </c>
      <c r="E225" s="341">
        <v>1</v>
      </c>
      <c r="F225" s="341">
        <v>5</v>
      </c>
    </row>
    <row r="226" spans="1:6">
      <c r="A226" s="341">
        <v>9</v>
      </c>
      <c r="B226" s="341" t="s">
        <v>412</v>
      </c>
      <c r="C226" s="341">
        <v>7</v>
      </c>
      <c r="D226" s="341">
        <v>9</v>
      </c>
      <c r="E226" s="341">
        <v>1</v>
      </c>
      <c r="F226" s="341">
        <v>5</v>
      </c>
    </row>
    <row r="227" spans="1:6">
      <c r="A227" s="341">
        <v>10</v>
      </c>
      <c r="B227" s="341" t="s">
        <v>412</v>
      </c>
      <c r="C227" s="341">
        <v>19</v>
      </c>
      <c r="D227" s="341">
        <v>2</v>
      </c>
      <c r="E227" s="341">
        <v>1</v>
      </c>
      <c r="F227" s="341">
        <v>5</v>
      </c>
    </row>
    <row r="228" spans="1:6">
      <c r="A228" s="341">
        <v>11</v>
      </c>
      <c r="B228" s="341" t="s">
        <v>412</v>
      </c>
      <c r="C228" s="341">
        <v>25</v>
      </c>
      <c r="D228" s="341">
        <v>1</v>
      </c>
      <c r="E228" s="341">
        <v>1</v>
      </c>
      <c r="F228" s="341">
        <v>5</v>
      </c>
    </row>
    <row r="229" spans="1:6">
      <c r="A229" s="341">
        <v>12</v>
      </c>
      <c r="B229" s="341" t="s">
        <v>412</v>
      </c>
      <c r="C229" s="366">
        <v>30</v>
      </c>
      <c r="D229" s="366">
        <v>2</v>
      </c>
      <c r="E229" s="366">
        <v>1</v>
      </c>
      <c r="F229" s="341">
        <v>5</v>
      </c>
    </row>
    <row r="230" spans="1:6">
      <c r="A230" s="341">
        <v>13</v>
      </c>
      <c r="B230" s="341" t="s">
        <v>412</v>
      </c>
      <c r="C230" s="366">
        <v>30</v>
      </c>
      <c r="D230" s="366">
        <v>9</v>
      </c>
      <c r="E230" s="366">
        <v>1</v>
      </c>
      <c r="F230" s="341">
        <v>5</v>
      </c>
    </row>
    <row r="231" spans="1:6">
      <c r="A231" s="341">
        <v>14</v>
      </c>
      <c r="B231" s="341" t="s">
        <v>412</v>
      </c>
      <c r="C231" s="366">
        <v>34</v>
      </c>
      <c r="D231" s="366">
        <v>6</v>
      </c>
      <c r="E231" s="366">
        <v>1</v>
      </c>
      <c r="F231" s="341">
        <v>5</v>
      </c>
    </row>
    <row r="232" spans="1:6">
      <c r="A232" s="341">
        <v>15</v>
      </c>
      <c r="B232" s="341" t="s">
        <v>412</v>
      </c>
      <c r="C232" s="366">
        <v>34</v>
      </c>
      <c r="D232" s="366">
        <v>9</v>
      </c>
      <c r="E232" s="366">
        <v>1</v>
      </c>
      <c r="F232" s="341">
        <v>5</v>
      </c>
    </row>
    <row r="233" spans="1:6">
      <c r="A233" s="341">
        <v>16</v>
      </c>
      <c r="B233" s="341" t="s">
        <v>412</v>
      </c>
      <c r="C233" s="366">
        <v>31</v>
      </c>
      <c r="D233" s="366">
        <v>5</v>
      </c>
      <c r="E233" s="366">
        <v>1</v>
      </c>
      <c r="F233" s="341">
        <v>5</v>
      </c>
    </row>
    <row r="234" spans="1:6">
      <c r="A234" s="341">
        <v>17</v>
      </c>
      <c r="B234" s="341" t="s">
        <v>412</v>
      </c>
      <c r="C234" s="366">
        <v>31</v>
      </c>
      <c r="D234" s="366">
        <v>9</v>
      </c>
      <c r="E234" s="366">
        <v>1</v>
      </c>
      <c r="F234" s="341">
        <v>5</v>
      </c>
    </row>
    <row r="235" spans="1:6">
      <c r="A235" s="341">
        <v>18</v>
      </c>
      <c r="B235" s="341" t="s">
        <v>412</v>
      </c>
      <c r="C235" s="366">
        <v>28</v>
      </c>
      <c r="D235" s="366">
        <v>13</v>
      </c>
      <c r="E235" s="366">
        <v>1</v>
      </c>
      <c r="F235" s="341">
        <v>5</v>
      </c>
    </row>
    <row r="236" spans="1:6">
      <c r="A236" s="341">
        <v>19</v>
      </c>
      <c r="B236" s="341" t="s">
        <v>412</v>
      </c>
      <c r="C236" s="366">
        <v>29</v>
      </c>
      <c r="D236" s="366">
        <v>8</v>
      </c>
      <c r="E236" s="366">
        <v>1</v>
      </c>
      <c r="F236" s="341">
        <v>5</v>
      </c>
    </row>
    <row r="237" spans="1:6">
      <c r="A237" s="341">
        <v>20</v>
      </c>
      <c r="B237" s="341" t="s">
        <v>412</v>
      </c>
      <c r="C237" s="366">
        <v>23</v>
      </c>
      <c r="D237" s="366">
        <v>8</v>
      </c>
      <c r="E237" s="366">
        <v>1</v>
      </c>
      <c r="F237" s="341">
        <v>5</v>
      </c>
    </row>
    <row r="238" spans="1:6">
      <c r="A238" s="341">
        <v>21</v>
      </c>
      <c r="B238" s="341" t="s">
        <v>412</v>
      </c>
      <c r="C238" s="366">
        <v>23</v>
      </c>
      <c r="D238" s="366">
        <v>13</v>
      </c>
      <c r="E238" s="366">
        <v>1</v>
      </c>
      <c r="F238" s="341">
        <v>5</v>
      </c>
    </row>
    <row r="239" spans="1:6">
      <c r="A239" s="341">
        <v>22</v>
      </c>
      <c r="B239" s="341" t="s">
        <v>412</v>
      </c>
      <c r="C239" s="366">
        <v>22</v>
      </c>
      <c r="D239" s="366">
        <v>3</v>
      </c>
      <c r="E239" s="366">
        <v>1</v>
      </c>
      <c r="F239" s="341">
        <v>5</v>
      </c>
    </row>
    <row r="240" spans="1:6">
      <c r="A240" s="341">
        <v>23</v>
      </c>
      <c r="B240" s="341" t="s">
        <v>412</v>
      </c>
      <c r="C240" s="366">
        <v>16</v>
      </c>
      <c r="D240" s="366">
        <v>6</v>
      </c>
      <c r="E240" s="366">
        <v>1</v>
      </c>
      <c r="F240" s="341">
        <v>5</v>
      </c>
    </row>
    <row r="241" spans="1:6">
      <c r="A241" s="341">
        <v>24</v>
      </c>
      <c r="B241" s="341" t="s">
        <v>412</v>
      </c>
      <c r="C241" s="366">
        <v>16</v>
      </c>
      <c r="D241" s="366">
        <v>10</v>
      </c>
      <c r="E241" s="366">
        <v>1</v>
      </c>
      <c r="F241" s="341">
        <v>5</v>
      </c>
    </row>
    <row r="242" spans="1:6">
      <c r="A242" s="341">
        <v>25</v>
      </c>
      <c r="B242" s="341" t="s">
        <v>412</v>
      </c>
      <c r="C242" s="366">
        <v>16</v>
      </c>
      <c r="D242" s="366">
        <v>11</v>
      </c>
      <c r="E242" s="366">
        <v>1</v>
      </c>
      <c r="F242" s="341">
        <v>5</v>
      </c>
    </row>
    <row r="243" spans="1:6">
      <c r="A243" s="341">
        <v>26</v>
      </c>
      <c r="B243" s="341" t="s">
        <v>412</v>
      </c>
      <c r="C243" s="366">
        <v>24</v>
      </c>
      <c r="D243" s="366">
        <v>8</v>
      </c>
      <c r="E243" s="366">
        <v>1</v>
      </c>
      <c r="F243" s="341">
        <v>5</v>
      </c>
    </row>
    <row r="244" spans="1:6">
      <c r="A244" s="341">
        <v>27</v>
      </c>
      <c r="B244" s="341" t="s">
        <v>412</v>
      </c>
      <c r="C244" s="366">
        <v>24</v>
      </c>
      <c r="D244" s="366">
        <v>8</v>
      </c>
      <c r="E244" s="366">
        <v>1</v>
      </c>
      <c r="F244" s="341">
        <v>5</v>
      </c>
    </row>
    <row r="245" spans="1:6">
      <c r="A245" s="341">
        <v>28</v>
      </c>
      <c r="B245" s="341" t="s">
        <v>412</v>
      </c>
      <c r="C245" s="366">
        <v>24</v>
      </c>
      <c r="D245" s="366">
        <v>18</v>
      </c>
      <c r="E245" s="366">
        <v>1</v>
      </c>
      <c r="F245" s="341">
        <v>5</v>
      </c>
    </row>
    <row r="246" spans="1:6">
      <c r="A246" s="341">
        <v>29</v>
      </c>
      <c r="B246" s="341" t="s">
        <v>412</v>
      </c>
      <c r="C246" s="366">
        <v>4</v>
      </c>
      <c r="D246" s="366">
        <v>2</v>
      </c>
      <c r="E246" s="366">
        <v>1</v>
      </c>
      <c r="F246" s="366">
        <v>5</v>
      </c>
    </row>
    <row r="247" spans="1:6">
      <c r="A247" s="341">
        <v>30</v>
      </c>
      <c r="B247" s="341" t="s">
        <v>412</v>
      </c>
      <c r="C247" s="366">
        <v>4</v>
      </c>
      <c r="D247" s="366">
        <v>13</v>
      </c>
      <c r="E247" s="366">
        <v>1</v>
      </c>
      <c r="F247" s="366">
        <v>5</v>
      </c>
    </row>
    <row r="248" spans="1:6">
      <c r="B248" s="402" t="s">
        <v>56</v>
      </c>
      <c r="C248" s="400"/>
      <c r="D248" s="400"/>
      <c r="E248" s="400">
        <f>SUM(E218:E247)</f>
        <v>30</v>
      </c>
      <c r="F248" s="402">
        <v>150</v>
      </c>
    </row>
    <row r="249" spans="1:6">
      <c r="A249" s="341">
        <v>1</v>
      </c>
      <c r="B249" s="341" t="s">
        <v>413</v>
      </c>
      <c r="C249" s="341">
        <v>1</v>
      </c>
      <c r="D249" s="341">
        <v>1</v>
      </c>
      <c r="E249" s="341">
        <v>1</v>
      </c>
      <c r="F249" s="341">
        <v>5</v>
      </c>
    </row>
    <row r="250" spans="1:6">
      <c r="A250" s="341">
        <v>2</v>
      </c>
      <c r="B250" s="341" t="s">
        <v>413</v>
      </c>
      <c r="C250" s="341">
        <v>1</v>
      </c>
      <c r="D250" s="341">
        <v>7</v>
      </c>
      <c r="E250" s="341">
        <v>1</v>
      </c>
      <c r="F250" s="341">
        <v>5</v>
      </c>
    </row>
    <row r="251" spans="1:6">
      <c r="A251" s="341">
        <v>3</v>
      </c>
      <c r="B251" s="341" t="s">
        <v>413</v>
      </c>
      <c r="C251" s="341">
        <v>1</v>
      </c>
      <c r="D251" s="341">
        <v>12</v>
      </c>
      <c r="E251" s="341">
        <v>1</v>
      </c>
      <c r="F251" s="341">
        <v>5</v>
      </c>
    </row>
    <row r="252" spans="1:6">
      <c r="A252" s="341">
        <v>4</v>
      </c>
      <c r="B252" s="341" t="s">
        <v>413</v>
      </c>
      <c r="C252" s="341">
        <v>1</v>
      </c>
      <c r="D252" s="341">
        <v>13</v>
      </c>
      <c r="E252" s="341">
        <v>1</v>
      </c>
      <c r="F252" s="341">
        <v>5</v>
      </c>
    </row>
    <row r="253" spans="1:6">
      <c r="A253" s="341">
        <v>5</v>
      </c>
      <c r="B253" s="341" t="s">
        <v>413</v>
      </c>
      <c r="C253" s="341">
        <v>1</v>
      </c>
      <c r="D253" s="341">
        <v>14</v>
      </c>
      <c r="E253" s="341">
        <v>1</v>
      </c>
      <c r="F253" s="341">
        <v>5</v>
      </c>
    </row>
    <row r="254" spans="1:6">
      <c r="A254" s="341">
        <v>6</v>
      </c>
      <c r="B254" s="341" t="s">
        <v>413</v>
      </c>
      <c r="C254" s="341">
        <v>2</v>
      </c>
      <c r="D254" s="341">
        <v>4</v>
      </c>
      <c r="E254" s="341">
        <v>1</v>
      </c>
      <c r="F254" s="341">
        <v>5</v>
      </c>
    </row>
    <row r="255" spans="1:6">
      <c r="A255" s="341">
        <v>7</v>
      </c>
      <c r="B255" s="341" t="s">
        <v>413</v>
      </c>
      <c r="C255" s="341">
        <v>2</v>
      </c>
      <c r="D255" s="341">
        <v>6</v>
      </c>
      <c r="E255" s="341">
        <v>1</v>
      </c>
      <c r="F255" s="341">
        <v>5</v>
      </c>
    </row>
    <row r="256" spans="1:6">
      <c r="A256" s="341">
        <v>8</v>
      </c>
      <c r="B256" s="341" t="s">
        <v>413</v>
      </c>
      <c r="C256" s="341">
        <v>2</v>
      </c>
      <c r="D256" s="341">
        <v>16</v>
      </c>
      <c r="E256" s="341">
        <v>1</v>
      </c>
      <c r="F256" s="341">
        <v>5</v>
      </c>
    </row>
    <row r="257" spans="1:6">
      <c r="A257" s="341">
        <v>9</v>
      </c>
      <c r="B257" s="341" t="s">
        <v>413</v>
      </c>
      <c r="C257" s="341">
        <v>3</v>
      </c>
      <c r="D257" s="341">
        <v>10</v>
      </c>
      <c r="E257" s="341">
        <v>1</v>
      </c>
      <c r="F257" s="341">
        <v>5</v>
      </c>
    </row>
    <row r="258" spans="1:6">
      <c r="A258" s="341">
        <v>10</v>
      </c>
      <c r="B258" s="341" t="s">
        <v>413</v>
      </c>
      <c r="C258" s="341">
        <v>3</v>
      </c>
      <c r="D258" s="341">
        <v>15</v>
      </c>
      <c r="E258" s="341">
        <v>1</v>
      </c>
      <c r="F258" s="341">
        <v>5</v>
      </c>
    </row>
    <row r="259" spans="1:6">
      <c r="A259" s="341">
        <v>11</v>
      </c>
      <c r="B259" s="341" t="s">
        <v>413</v>
      </c>
      <c r="C259" s="341">
        <v>3</v>
      </c>
      <c r="D259" s="341">
        <v>16</v>
      </c>
      <c r="E259" s="341">
        <v>1</v>
      </c>
      <c r="F259" s="341">
        <v>5</v>
      </c>
    </row>
    <row r="260" spans="1:6">
      <c r="A260" s="341">
        <v>12</v>
      </c>
      <c r="B260" s="341" t="s">
        <v>413</v>
      </c>
      <c r="C260" s="366">
        <v>4</v>
      </c>
      <c r="D260" s="366">
        <v>13</v>
      </c>
      <c r="E260" s="366">
        <v>1</v>
      </c>
      <c r="F260" s="341">
        <v>5</v>
      </c>
    </row>
    <row r="261" spans="1:6">
      <c r="A261" s="341">
        <v>13</v>
      </c>
      <c r="B261" s="341" t="s">
        <v>413</v>
      </c>
      <c r="C261" s="366">
        <v>4</v>
      </c>
      <c r="D261" s="366">
        <v>14</v>
      </c>
      <c r="E261" s="366">
        <v>1</v>
      </c>
      <c r="F261" s="341">
        <v>5</v>
      </c>
    </row>
    <row r="262" spans="1:6">
      <c r="A262" s="341">
        <v>14</v>
      </c>
      <c r="B262" s="341" t="s">
        <v>413</v>
      </c>
      <c r="C262" s="366">
        <v>5</v>
      </c>
      <c r="D262" s="366">
        <v>11</v>
      </c>
      <c r="E262" s="366">
        <v>1</v>
      </c>
      <c r="F262" s="341">
        <v>5</v>
      </c>
    </row>
    <row r="263" spans="1:6">
      <c r="A263" s="341">
        <v>15</v>
      </c>
      <c r="B263" s="341" t="s">
        <v>413</v>
      </c>
      <c r="C263" s="366">
        <v>6</v>
      </c>
      <c r="D263" s="366">
        <v>4</v>
      </c>
      <c r="E263" s="366">
        <v>1</v>
      </c>
      <c r="F263" s="341">
        <v>5</v>
      </c>
    </row>
    <row r="264" spans="1:6">
      <c r="A264" s="341">
        <v>16</v>
      </c>
      <c r="B264" s="341" t="s">
        <v>413</v>
      </c>
      <c r="C264" s="366">
        <v>6</v>
      </c>
      <c r="D264" s="366">
        <v>5</v>
      </c>
      <c r="E264" s="366">
        <v>1</v>
      </c>
      <c r="F264" s="341">
        <v>5</v>
      </c>
    </row>
    <row r="265" spans="1:6">
      <c r="A265" s="341">
        <v>17</v>
      </c>
      <c r="B265" s="341" t="s">
        <v>413</v>
      </c>
      <c r="C265" s="366">
        <v>6</v>
      </c>
      <c r="D265" s="366">
        <v>7</v>
      </c>
      <c r="E265" s="366">
        <v>1</v>
      </c>
      <c r="F265" s="341">
        <v>5</v>
      </c>
    </row>
    <row r="266" spans="1:6">
      <c r="A266" s="341">
        <v>18</v>
      </c>
      <c r="B266" s="341" t="s">
        <v>413</v>
      </c>
      <c r="C266" s="366">
        <v>7</v>
      </c>
      <c r="D266" s="366">
        <v>3</v>
      </c>
      <c r="E266" s="366">
        <v>1</v>
      </c>
      <c r="F266" s="341">
        <v>5</v>
      </c>
    </row>
    <row r="267" spans="1:6">
      <c r="A267" s="341">
        <v>19</v>
      </c>
      <c r="B267" s="341" t="s">
        <v>413</v>
      </c>
      <c r="C267" s="366">
        <v>7</v>
      </c>
      <c r="D267" s="366">
        <v>5</v>
      </c>
      <c r="E267" s="366">
        <v>1</v>
      </c>
      <c r="F267" s="341">
        <v>5</v>
      </c>
    </row>
    <row r="268" spans="1:6">
      <c r="A268" s="341">
        <v>20</v>
      </c>
      <c r="B268" s="341" t="s">
        <v>413</v>
      </c>
      <c r="C268" s="366">
        <v>7</v>
      </c>
      <c r="D268" s="366">
        <v>6</v>
      </c>
      <c r="E268" s="366">
        <v>1</v>
      </c>
      <c r="F268" s="341">
        <v>5</v>
      </c>
    </row>
    <row r="269" spans="1:6">
      <c r="A269" s="341">
        <v>21</v>
      </c>
      <c r="B269" s="341" t="s">
        <v>413</v>
      </c>
      <c r="C269" s="366">
        <v>7</v>
      </c>
      <c r="D269" s="366">
        <v>13</v>
      </c>
      <c r="E269" s="366">
        <v>1</v>
      </c>
      <c r="F269" s="341">
        <v>5</v>
      </c>
    </row>
    <row r="270" spans="1:6">
      <c r="A270" s="341">
        <v>22</v>
      </c>
      <c r="B270" s="341" t="s">
        <v>413</v>
      </c>
      <c r="C270" s="366">
        <v>8</v>
      </c>
      <c r="D270" s="366">
        <v>1</v>
      </c>
      <c r="E270" s="366">
        <v>1</v>
      </c>
      <c r="F270" s="341">
        <v>5</v>
      </c>
    </row>
    <row r="271" spans="1:6">
      <c r="A271" s="341">
        <v>23</v>
      </c>
      <c r="B271" s="341" t="s">
        <v>413</v>
      </c>
      <c r="C271" s="366">
        <v>8</v>
      </c>
      <c r="D271" s="366">
        <v>2</v>
      </c>
      <c r="E271" s="366">
        <v>1</v>
      </c>
      <c r="F271" s="341">
        <v>5</v>
      </c>
    </row>
    <row r="272" spans="1:6">
      <c r="A272" s="341">
        <v>24</v>
      </c>
      <c r="B272" s="341" t="s">
        <v>413</v>
      </c>
      <c r="C272" s="366">
        <v>8</v>
      </c>
      <c r="D272" s="366">
        <v>3</v>
      </c>
      <c r="E272" s="366">
        <v>1</v>
      </c>
      <c r="F272" s="341">
        <v>5</v>
      </c>
    </row>
    <row r="273" spans="1:6">
      <c r="A273" s="341">
        <v>25</v>
      </c>
      <c r="B273" s="341" t="s">
        <v>413</v>
      </c>
      <c r="C273" s="366">
        <v>8</v>
      </c>
      <c r="D273" s="366">
        <v>16</v>
      </c>
      <c r="E273" s="366">
        <v>1</v>
      </c>
      <c r="F273" s="341">
        <v>5</v>
      </c>
    </row>
    <row r="274" spans="1:6">
      <c r="A274" s="341">
        <v>26</v>
      </c>
      <c r="B274" s="341" t="s">
        <v>413</v>
      </c>
      <c r="C274" s="366">
        <v>8</v>
      </c>
      <c r="D274" s="366">
        <v>17</v>
      </c>
      <c r="E274" s="366">
        <v>1</v>
      </c>
      <c r="F274" s="341">
        <v>5</v>
      </c>
    </row>
    <row r="275" spans="1:6">
      <c r="A275" s="341">
        <v>27</v>
      </c>
      <c r="B275" s="341" t="s">
        <v>413</v>
      </c>
      <c r="C275" s="366">
        <v>8</v>
      </c>
      <c r="D275" s="366">
        <v>18</v>
      </c>
      <c r="E275" s="366">
        <v>1</v>
      </c>
      <c r="F275" s="341">
        <v>5</v>
      </c>
    </row>
    <row r="276" spans="1:6">
      <c r="A276" s="341">
        <v>28</v>
      </c>
      <c r="B276" s="341" t="s">
        <v>413</v>
      </c>
      <c r="C276" s="366">
        <v>8</v>
      </c>
      <c r="D276" s="366">
        <v>21</v>
      </c>
      <c r="E276" s="366">
        <v>1</v>
      </c>
      <c r="F276" s="341">
        <v>5</v>
      </c>
    </row>
    <row r="277" spans="1:6">
      <c r="A277" s="341">
        <v>29</v>
      </c>
      <c r="B277" s="341" t="s">
        <v>413</v>
      </c>
      <c r="C277" s="366">
        <v>8</v>
      </c>
      <c r="D277" s="366">
        <v>22</v>
      </c>
      <c r="E277" s="366">
        <v>1</v>
      </c>
      <c r="F277" s="366">
        <v>5</v>
      </c>
    </row>
    <row r="278" spans="1:6">
      <c r="A278" s="341">
        <v>30</v>
      </c>
      <c r="B278" s="341" t="s">
        <v>413</v>
      </c>
      <c r="C278" s="366">
        <v>8</v>
      </c>
      <c r="D278" s="366">
        <v>33</v>
      </c>
      <c r="E278" s="366">
        <v>1</v>
      </c>
      <c r="F278" s="366">
        <v>5</v>
      </c>
    </row>
    <row r="279" spans="1:6">
      <c r="A279" s="341">
        <v>31</v>
      </c>
      <c r="B279" s="341" t="s">
        <v>413</v>
      </c>
      <c r="C279" s="366">
        <v>8</v>
      </c>
      <c r="D279" s="366">
        <v>35</v>
      </c>
      <c r="E279" s="366">
        <v>1</v>
      </c>
      <c r="F279" s="366">
        <v>5</v>
      </c>
    </row>
    <row r="280" spans="1:6">
      <c r="A280" s="341">
        <v>32</v>
      </c>
      <c r="B280" s="341" t="s">
        <v>413</v>
      </c>
      <c r="C280" s="366">
        <v>8</v>
      </c>
      <c r="D280" s="366">
        <v>38</v>
      </c>
      <c r="E280" s="366">
        <v>1</v>
      </c>
      <c r="F280" s="366">
        <v>5</v>
      </c>
    </row>
    <row r="281" spans="1:6">
      <c r="A281" s="341">
        <v>33</v>
      </c>
      <c r="B281" s="341" t="s">
        <v>413</v>
      </c>
      <c r="C281" s="366">
        <v>9</v>
      </c>
      <c r="D281" s="366">
        <v>1</v>
      </c>
      <c r="E281" s="366">
        <v>1</v>
      </c>
      <c r="F281" s="366">
        <v>5</v>
      </c>
    </row>
    <row r="282" spans="1:6">
      <c r="A282" s="341">
        <v>34</v>
      </c>
      <c r="B282" s="341" t="s">
        <v>413</v>
      </c>
      <c r="C282" s="366">
        <v>9</v>
      </c>
      <c r="D282" s="366">
        <v>6</v>
      </c>
      <c r="E282" s="366">
        <v>1</v>
      </c>
      <c r="F282" s="366">
        <v>5</v>
      </c>
    </row>
    <row r="283" spans="1:6">
      <c r="A283" s="341">
        <v>35</v>
      </c>
      <c r="B283" s="341" t="s">
        <v>413</v>
      </c>
      <c r="C283" s="366">
        <v>9</v>
      </c>
      <c r="D283" s="366">
        <v>8</v>
      </c>
      <c r="E283" s="366">
        <v>1</v>
      </c>
      <c r="F283" s="366">
        <v>5</v>
      </c>
    </row>
    <row r="284" spans="1:6">
      <c r="A284" s="341">
        <v>36</v>
      </c>
      <c r="B284" s="341" t="s">
        <v>413</v>
      </c>
      <c r="C284" s="366">
        <v>9</v>
      </c>
      <c r="D284" s="366">
        <v>9</v>
      </c>
      <c r="E284" s="366">
        <v>1</v>
      </c>
      <c r="F284" s="366">
        <v>5</v>
      </c>
    </row>
    <row r="285" spans="1:6">
      <c r="A285" s="341">
        <v>37</v>
      </c>
      <c r="B285" s="341" t="s">
        <v>413</v>
      </c>
      <c r="C285" s="366">
        <v>9</v>
      </c>
      <c r="D285" s="366">
        <v>16</v>
      </c>
      <c r="E285" s="366">
        <v>1</v>
      </c>
      <c r="F285" s="366">
        <v>5</v>
      </c>
    </row>
    <row r="286" spans="1:6">
      <c r="A286" s="341">
        <v>38</v>
      </c>
      <c r="B286" s="341" t="s">
        <v>413</v>
      </c>
      <c r="C286" s="366">
        <v>9</v>
      </c>
      <c r="D286" s="366">
        <v>28</v>
      </c>
      <c r="E286" s="366">
        <v>1</v>
      </c>
      <c r="F286" s="366">
        <v>5</v>
      </c>
    </row>
    <row r="287" spans="1:6">
      <c r="A287" s="341">
        <v>39</v>
      </c>
      <c r="B287" s="341" t="s">
        <v>413</v>
      </c>
      <c r="C287" s="366">
        <v>9</v>
      </c>
      <c r="D287" s="366">
        <v>29</v>
      </c>
      <c r="E287" s="366">
        <v>1</v>
      </c>
      <c r="F287" s="366">
        <v>5</v>
      </c>
    </row>
    <row r="288" spans="1:6">
      <c r="A288" s="341">
        <v>40</v>
      </c>
      <c r="B288" s="341" t="s">
        <v>413</v>
      </c>
      <c r="C288" s="366">
        <v>9</v>
      </c>
      <c r="D288" s="366">
        <v>31</v>
      </c>
      <c r="E288" s="366">
        <v>1</v>
      </c>
      <c r="F288" s="366">
        <v>5</v>
      </c>
    </row>
    <row r="289" spans="1:6">
      <c r="A289" s="341">
        <v>41</v>
      </c>
      <c r="B289" s="341" t="s">
        <v>413</v>
      </c>
      <c r="C289" s="366">
        <v>9</v>
      </c>
      <c r="D289" s="366">
        <v>32</v>
      </c>
      <c r="E289" s="366">
        <v>1</v>
      </c>
      <c r="F289" s="366">
        <v>5</v>
      </c>
    </row>
    <row r="290" spans="1:6">
      <c r="A290" s="341">
        <v>42</v>
      </c>
      <c r="B290" s="341" t="s">
        <v>413</v>
      </c>
      <c r="C290" s="366">
        <v>10</v>
      </c>
      <c r="D290" s="366">
        <v>1</v>
      </c>
      <c r="E290" s="366">
        <v>1</v>
      </c>
      <c r="F290" s="366">
        <v>5</v>
      </c>
    </row>
    <row r="291" spans="1:6">
      <c r="A291" s="341">
        <v>43</v>
      </c>
      <c r="B291" s="341" t="s">
        <v>413</v>
      </c>
      <c r="C291" s="366">
        <v>10</v>
      </c>
      <c r="D291" s="366">
        <v>2</v>
      </c>
      <c r="E291" s="366">
        <v>1</v>
      </c>
      <c r="F291" s="366">
        <v>5</v>
      </c>
    </row>
    <row r="292" spans="1:6">
      <c r="A292" s="341">
        <v>44</v>
      </c>
      <c r="B292" s="341" t="s">
        <v>413</v>
      </c>
      <c r="C292" s="366">
        <v>10</v>
      </c>
      <c r="D292" s="366">
        <v>3</v>
      </c>
      <c r="E292" s="366">
        <v>1</v>
      </c>
      <c r="F292" s="366">
        <v>5</v>
      </c>
    </row>
    <row r="293" spans="1:6">
      <c r="A293" s="341">
        <v>45</v>
      </c>
      <c r="B293" s="341" t="s">
        <v>413</v>
      </c>
      <c r="C293" s="366">
        <v>10</v>
      </c>
      <c r="D293" s="366">
        <v>4</v>
      </c>
      <c r="E293" s="366">
        <v>1</v>
      </c>
      <c r="F293" s="366">
        <v>5</v>
      </c>
    </row>
    <row r="294" spans="1:6">
      <c r="A294" s="341">
        <v>46</v>
      </c>
      <c r="B294" s="341" t="s">
        <v>413</v>
      </c>
      <c r="C294" s="366">
        <v>10</v>
      </c>
      <c r="D294" s="366">
        <v>5</v>
      </c>
      <c r="E294" s="366">
        <v>1</v>
      </c>
      <c r="F294" s="366">
        <v>5</v>
      </c>
    </row>
    <row r="295" spans="1:6">
      <c r="A295" s="341">
        <v>47</v>
      </c>
      <c r="B295" s="341" t="s">
        <v>413</v>
      </c>
      <c r="C295" s="366">
        <v>10</v>
      </c>
      <c r="D295" s="366">
        <v>8</v>
      </c>
      <c r="E295" s="366">
        <v>1</v>
      </c>
      <c r="F295" s="366">
        <v>5</v>
      </c>
    </row>
    <row r="296" spans="1:6">
      <c r="A296" s="341">
        <v>48</v>
      </c>
      <c r="B296" s="341" t="s">
        <v>413</v>
      </c>
      <c r="C296" s="366">
        <v>10</v>
      </c>
      <c r="D296" s="366">
        <v>9</v>
      </c>
      <c r="E296" s="366">
        <v>1</v>
      </c>
      <c r="F296" s="366">
        <v>5</v>
      </c>
    </row>
    <row r="297" spans="1:6">
      <c r="A297" s="341">
        <v>49</v>
      </c>
      <c r="B297" s="341" t="s">
        <v>413</v>
      </c>
      <c r="C297" s="366">
        <v>10</v>
      </c>
      <c r="D297" s="366">
        <v>12</v>
      </c>
      <c r="E297" s="366">
        <v>1</v>
      </c>
      <c r="F297" s="366">
        <v>5</v>
      </c>
    </row>
    <row r="298" spans="1:6">
      <c r="A298" s="341">
        <v>50</v>
      </c>
      <c r="B298" s="341" t="s">
        <v>413</v>
      </c>
      <c r="C298" s="366">
        <v>10</v>
      </c>
      <c r="D298" s="366">
        <v>13</v>
      </c>
      <c r="E298" s="366">
        <v>1</v>
      </c>
      <c r="F298" s="366">
        <v>5</v>
      </c>
    </row>
    <row r="299" spans="1:6">
      <c r="A299" s="341">
        <v>51</v>
      </c>
      <c r="B299" s="341" t="s">
        <v>413</v>
      </c>
      <c r="C299" s="366">
        <v>10</v>
      </c>
      <c r="D299" s="366">
        <v>20</v>
      </c>
      <c r="E299" s="366">
        <v>1</v>
      </c>
      <c r="F299" s="366">
        <v>5</v>
      </c>
    </row>
    <row r="300" spans="1:6">
      <c r="A300" s="341">
        <v>52</v>
      </c>
      <c r="B300" s="341" t="s">
        <v>413</v>
      </c>
      <c r="C300" s="366">
        <v>10</v>
      </c>
      <c r="D300" s="366">
        <v>21</v>
      </c>
      <c r="E300" s="366">
        <v>1</v>
      </c>
      <c r="F300" s="366">
        <v>5</v>
      </c>
    </row>
    <row r="301" spans="1:6">
      <c r="A301" s="341">
        <v>53</v>
      </c>
      <c r="B301" s="341" t="s">
        <v>413</v>
      </c>
      <c r="C301" s="366">
        <v>10</v>
      </c>
      <c r="D301" s="366">
        <v>25</v>
      </c>
      <c r="E301" s="366">
        <v>1</v>
      </c>
      <c r="F301" s="366">
        <v>5</v>
      </c>
    </row>
    <row r="302" spans="1:6">
      <c r="A302" s="341">
        <v>54</v>
      </c>
      <c r="B302" s="341" t="s">
        <v>413</v>
      </c>
      <c r="C302" s="366">
        <v>11</v>
      </c>
      <c r="D302" s="366">
        <v>7</v>
      </c>
      <c r="E302" s="366">
        <v>1</v>
      </c>
      <c r="F302" s="366">
        <v>5</v>
      </c>
    </row>
    <row r="303" spans="1:6">
      <c r="A303" s="341">
        <v>55</v>
      </c>
      <c r="B303" s="341" t="s">
        <v>413</v>
      </c>
      <c r="C303" s="366">
        <v>11</v>
      </c>
      <c r="D303" s="366">
        <v>8</v>
      </c>
      <c r="E303" s="366">
        <v>1</v>
      </c>
      <c r="F303" s="366">
        <v>5</v>
      </c>
    </row>
    <row r="304" spans="1:6">
      <c r="A304" s="341">
        <v>56</v>
      </c>
      <c r="B304" s="341" t="s">
        <v>413</v>
      </c>
      <c r="C304" s="366">
        <v>11</v>
      </c>
      <c r="D304" s="366">
        <v>12</v>
      </c>
      <c r="E304" s="366">
        <v>1</v>
      </c>
      <c r="F304" s="366">
        <v>5</v>
      </c>
    </row>
    <row r="305" spans="1:6">
      <c r="A305" s="341">
        <v>57</v>
      </c>
      <c r="B305" s="341" t="s">
        <v>413</v>
      </c>
      <c r="C305" s="366">
        <v>11</v>
      </c>
      <c r="D305" s="366">
        <v>14</v>
      </c>
      <c r="E305" s="366">
        <v>1</v>
      </c>
      <c r="F305" s="366">
        <v>5</v>
      </c>
    </row>
    <row r="306" spans="1:6">
      <c r="A306" s="341">
        <v>58</v>
      </c>
      <c r="B306" s="341" t="s">
        <v>413</v>
      </c>
      <c r="C306" s="366">
        <v>11</v>
      </c>
      <c r="D306" s="366">
        <v>18</v>
      </c>
      <c r="E306" s="366">
        <v>1</v>
      </c>
      <c r="F306" s="366">
        <v>5</v>
      </c>
    </row>
    <row r="307" spans="1:6">
      <c r="A307" s="341">
        <v>59</v>
      </c>
      <c r="B307" s="341" t="s">
        <v>413</v>
      </c>
      <c r="C307" s="366">
        <v>12</v>
      </c>
      <c r="D307" s="366">
        <v>1</v>
      </c>
      <c r="E307" s="366">
        <v>1</v>
      </c>
      <c r="F307" s="366">
        <v>5</v>
      </c>
    </row>
    <row r="308" spans="1:6">
      <c r="A308" s="341">
        <v>60</v>
      </c>
      <c r="B308" s="341" t="s">
        <v>413</v>
      </c>
      <c r="C308" s="366">
        <v>12</v>
      </c>
      <c r="D308" s="366">
        <v>5</v>
      </c>
      <c r="E308" s="366">
        <v>1</v>
      </c>
      <c r="F308" s="366">
        <v>5</v>
      </c>
    </row>
    <row r="309" spans="1:6">
      <c r="A309" s="341">
        <v>61</v>
      </c>
      <c r="B309" s="341" t="s">
        <v>413</v>
      </c>
      <c r="C309" s="366">
        <v>12</v>
      </c>
      <c r="D309" s="366">
        <v>6</v>
      </c>
      <c r="E309" s="366">
        <v>1</v>
      </c>
      <c r="F309" s="366">
        <v>5</v>
      </c>
    </row>
    <row r="310" spans="1:6">
      <c r="A310" s="341">
        <v>62</v>
      </c>
      <c r="B310" s="341" t="s">
        <v>413</v>
      </c>
      <c r="C310" s="366">
        <v>12</v>
      </c>
      <c r="D310" s="366">
        <v>7</v>
      </c>
      <c r="E310" s="366">
        <v>1</v>
      </c>
      <c r="F310" s="366">
        <v>5</v>
      </c>
    </row>
    <row r="311" spans="1:6">
      <c r="A311" s="341">
        <v>63</v>
      </c>
      <c r="B311" s="341" t="s">
        <v>413</v>
      </c>
      <c r="C311" s="366">
        <v>12</v>
      </c>
      <c r="D311" s="366">
        <v>12</v>
      </c>
      <c r="E311" s="366">
        <v>1</v>
      </c>
      <c r="F311" s="366">
        <v>5</v>
      </c>
    </row>
    <row r="312" spans="1:6">
      <c r="A312" s="341">
        <v>64</v>
      </c>
      <c r="B312" s="341" t="s">
        <v>413</v>
      </c>
      <c r="C312" s="366">
        <v>12</v>
      </c>
      <c r="D312" s="366">
        <v>13</v>
      </c>
      <c r="E312" s="366">
        <v>1</v>
      </c>
      <c r="F312" s="366">
        <v>5</v>
      </c>
    </row>
    <row r="313" spans="1:6">
      <c r="A313" s="341">
        <v>65</v>
      </c>
      <c r="B313" s="341" t="s">
        <v>413</v>
      </c>
      <c r="C313" s="366">
        <v>12</v>
      </c>
      <c r="D313" s="366">
        <v>14</v>
      </c>
      <c r="E313" s="366">
        <v>1</v>
      </c>
      <c r="F313" s="366">
        <v>5</v>
      </c>
    </row>
    <row r="314" spans="1:6">
      <c r="A314" s="341">
        <v>66</v>
      </c>
      <c r="B314" s="341" t="s">
        <v>413</v>
      </c>
      <c r="C314" s="366">
        <v>13</v>
      </c>
      <c r="D314" s="366">
        <v>1</v>
      </c>
      <c r="E314" s="366">
        <v>1</v>
      </c>
      <c r="F314" s="366">
        <v>5</v>
      </c>
    </row>
    <row r="315" spans="1:6">
      <c r="A315" s="341">
        <v>67</v>
      </c>
      <c r="B315" s="341" t="s">
        <v>413</v>
      </c>
      <c r="C315" s="366">
        <v>13</v>
      </c>
      <c r="D315" s="366">
        <v>3</v>
      </c>
      <c r="E315" s="366">
        <v>1</v>
      </c>
      <c r="F315" s="366">
        <v>5</v>
      </c>
    </row>
    <row r="316" spans="1:6">
      <c r="A316" s="341">
        <v>68</v>
      </c>
      <c r="B316" s="341" t="s">
        <v>413</v>
      </c>
      <c r="C316" s="366">
        <v>13</v>
      </c>
      <c r="D316" s="366">
        <v>5</v>
      </c>
      <c r="E316" s="366">
        <v>1</v>
      </c>
      <c r="F316" s="366">
        <v>5</v>
      </c>
    </row>
    <row r="317" spans="1:6">
      <c r="A317" s="341">
        <v>69</v>
      </c>
      <c r="B317" s="341" t="s">
        <v>413</v>
      </c>
      <c r="C317" s="366">
        <v>13</v>
      </c>
      <c r="D317" s="366">
        <v>19</v>
      </c>
      <c r="E317" s="366">
        <v>1</v>
      </c>
      <c r="F317" s="366">
        <v>5</v>
      </c>
    </row>
    <row r="318" spans="1:6">
      <c r="A318" s="341">
        <v>70</v>
      </c>
      <c r="B318" s="341" t="s">
        <v>413</v>
      </c>
      <c r="C318" s="366">
        <v>13</v>
      </c>
      <c r="D318" s="366">
        <v>30</v>
      </c>
      <c r="E318" s="366">
        <v>1</v>
      </c>
      <c r="F318" s="366">
        <v>5</v>
      </c>
    </row>
    <row r="319" spans="1:6">
      <c r="A319" s="341">
        <v>71</v>
      </c>
      <c r="B319" s="341" t="s">
        <v>413</v>
      </c>
      <c r="C319" s="366">
        <v>16</v>
      </c>
      <c r="D319" s="366">
        <v>1</v>
      </c>
      <c r="E319" s="366">
        <v>1</v>
      </c>
      <c r="F319" s="366">
        <v>5</v>
      </c>
    </row>
    <row r="320" spans="1:6">
      <c r="A320" s="341">
        <v>72</v>
      </c>
      <c r="B320" s="341" t="s">
        <v>413</v>
      </c>
      <c r="C320" s="366">
        <v>16</v>
      </c>
      <c r="D320" s="366">
        <v>14</v>
      </c>
      <c r="E320" s="366">
        <v>1</v>
      </c>
      <c r="F320" s="366">
        <v>5</v>
      </c>
    </row>
    <row r="321" spans="1:6">
      <c r="A321" s="341">
        <v>73</v>
      </c>
      <c r="B321" s="341" t="s">
        <v>413</v>
      </c>
      <c r="C321" s="366">
        <v>16</v>
      </c>
      <c r="D321" s="366">
        <v>26</v>
      </c>
      <c r="E321" s="366">
        <v>1</v>
      </c>
      <c r="F321" s="366">
        <v>5</v>
      </c>
    </row>
    <row r="322" spans="1:6">
      <c r="A322" s="341">
        <v>74</v>
      </c>
      <c r="B322" s="341" t="s">
        <v>413</v>
      </c>
      <c r="C322" s="366">
        <v>16</v>
      </c>
      <c r="D322" s="366">
        <v>29</v>
      </c>
      <c r="E322" s="366">
        <v>1</v>
      </c>
      <c r="F322" s="366">
        <v>5</v>
      </c>
    </row>
    <row r="323" spans="1:6">
      <c r="A323" s="341">
        <v>75</v>
      </c>
      <c r="B323" s="341" t="s">
        <v>413</v>
      </c>
      <c r="C323" s="366">
        <v>16</v>
      </c>
      <c r="D323" s="366">
        <v>30</v>
      </c>
      <c r="E323" s="366">
        <v>1</v>
      </c>
      <c r="F323" s="366">
        <v>5</v>
      </c>
    </row>
    <row r="324" spans="1:6">
      <c r="A324" s="341">
        <v>76</v>
      </c>
      <c r="B324" s="341" t="s">
        <v>413</v>
      </c>
      <c r="C324" s="366">
        <v>16</v>
      </c>
      <c r="D324" s="366">
        <v>31</v>
      </c>
      <c r="E324" s="366">
        <v>1</v>
      </c>
      <c r="F324" s="366">
        <v>5</v>
      </c>
    </row>
    <row r="325" spans="1:6">
      <c r="A325" s="341">
        <v>77</v>
      </c>
      <c r="B325" s="341" t="s">
        <v>413</v>
      </c>
      <c r="C325" s="366">
        <v>16</v>
      </c>
      <c r="D325" s="366">
        <v>33</v>
      </c>
      <c r="E325" s="366">
        <v>1</v>
      </c>
      <c r="F325" s="366">
        <v>5</v>
      </c>
    </row>
    <row r="326" spans="1:6">
      <c r="A326" s="341">
        <v>78</v>
      </c>
      <c r="B326" s="341" t="s">
        <v>413</v>
      </c>
      <c r="C326" s="366">
        <v>16</v>
      </c>
      <c r="D326" s="366">
        <v>35</v>
      </c>
      <c r="E326" s="366">
        <v>1</v>
      </c>
      <c r="F326" s="366">
        <v>5</v>
      </c>
    </row>
    <row r="327" spans="1:6">
      <c r="A327" s="341">
        <v>79</v>
      </c>
      <c r="B327" s="341" t="s">
        <v>413</v>
      </c>
      <c r="C327" s="366">
        <v>16</v>
      </c>
      <c r="D327" s="366">
        <v>37</v>
      </c>
      <c r="E327" s="366">
        <v>1</v>
      </c>
      <c r="F327" s="366">
        <v>5</v>
      </c>
    </row>
    <row r="328" spans="1:6">
      <c r="A328" s="341">
        <v>80</v>
      </c>
      <c r="B328" s="341" t="s">
        <v>413</v>
      </c>
      <c r="C328" s="366">
        <v>16</v>
      </c>
      <c r="D328" s="366">
        <v>39</v>
      </c>
      <c r="E328" s="366">
        <v>1</v>
      </c>
      <c r="F328" s="366">
        <v>5</v>
      </c>
    </row>
    <row r="329" spans="1:6">
      <c r="A329" s="341">
        <v>81</v>
      </c>
      <c r="B329" s="341" t="s">
        <v>413</v>
      </c>
      <c r="C329" s="366">
        <v>16</v>
      </c>
      <c r="D329" s="366">
        <v>40</v>
      </c>
      <c r="E329" s="366">
        <v>1</v>
      </c>
      <c r="F329" s="366">
        <v>5</v>
      </c>
    </row>
    <row r="330" spans="1:6">
      <c r="A330" s="341">
        <v>82</v>
      </c>
      <c r="B330" s="341" t="s">
        <v>413</v>
      </c>
      <c r="C330" s="366">
        <v>16</v>
      </c>
      <c r="D330" s="366">
        <v>42</v>
      </c>
      <c r="E330" s="366">
        <v>1</v>
      </c>
      <c r="F330" s="366">
        <v>5</v>
      </c>
    </row>
    <row r="331" spans="1:6">
      <c r="A331" s="341">
        <v>83</v>
      </c>
      <c r="B331" s="341" t="s">
        <v>413</v>
      </c>
      <c r="C331" s="366">
        <v>16</v>
      </c>
      <c r="D331" s="366">
        <v>43</v>
      </c>
      <c r="E331" s="366">
        <v>1</v>
      </c>
      <c r="F331" s="366">
        <v>5</v>
      </c>
    </row>
    <row r="332" spans="1:6">
      <c r="A332" s="341">
        <v>84</v>
      </c>
      <c r="B332" s="341" t="s">
        <v>413</v>
      </c>
      <c r="C332" s="366">
        <v>17</v>
      </c>
      <c r="D332" s="366">
        <v>26</v>
      </c>
      <c r="E332" s="366">
        <v>1</v>
      </c>
      <c r="F332" s="366">
        <v>5</v>
      </c>
    </row>
    <row r="333" spans="1:6">
      <c r="A333" s="341">
        <v>85</v>
      </c>
      <c r="B333" s="341" t="s">
        <v>413</v>
      </c>
      <c r="C333" s="366">
        <v>17</v>
      </c>
      <c r="D333" s="366">
        <v>29</v>
      </c>
      <c r="E333" s="366">
        <v>1</v>
      </c>
      <c r="F333" s="366">
        <v>5</v>
      </c>
    </row>
    <row r="334" spans="1:6">
      <c r="A334" s="341">
        <v>86</v>
      </c>
      <c r="B334" s="341" t="s">
        <v>413</v>
      </c>
      <c r="C334" s="366">
        <v>17</v>
      </c>
      <c r="D334" s="366">
        <v>30</v>
      </c>
      <c r="E334" s="366">
        <v>1</v>
      </c>
      <c r="F334" s="366">
        <v>5</v>
      </c>
    </row>
    <row r="335" spans="1:6">
      <c r="A335" s="341">
        <v>87</v>
      </c>
      <c r="B335" s="341" t="s">
        <v>413</v>
      </c>
      <c r="C335" s="366">
        <v>19</v>
      </c>
      <c r="D335" s="366">
        <v>13</v>
      </c>
      <c r="E335" s="366">
        <v>1</v>
      </c>
      <c r="F335" s="366">
        <v>5</v>
      </c>
    </row>
    <row r="336" spans="1:6">
      <c r="A336" s="341">
        <v>88</v>
      </c>
      <c r="B336" s="341" t="s">
        <v>413</v>
      </c>
      <c r="C336" s="366">
        <v>19</v>
      </c>
      <c r="D336" s="366">
        <v>32</v>
      </c>
      <c r="E336" s="366">
        <v>1</v>
      </c>
      <c r="F336" s="366">
        <v>5</v>
      </c>
    </row>
    <row r="337" spans="1:6">
      <c r="A337" s="341">
        <v>89</v>
      </c>
      <c r="B337" s="341" t="s">
        <v>413</v>
      </c>
      <c r="C337" s="366">
        <v>19</v>
      </c>
      <c r="D337" s="366">
        <v>34</v>
      </c>
      <c r="E337" s="366">
        <v>1</v>
      </c>
      <c r="F337" s="366">
        <v>5</v>
      </c>
    </row>
    <row r="338" spans="1:6">
      <c r="A338" s="341">
        <v>90</v>
      </c>
      <c r="B338" s="341" t="s">
        <v>413</v>
      </c>
      <c r="C338" s="366">
        <v>19</v>
      </c>
      <c r="D338" s="366">
        <v>38</v>
      </c>
      <c r="E338" s="366">
        <v>1</v>
      </c>
      <c r="F338" s="366">
        <v>5</v>
      </c>
    </row>
    <row r="339" spans="1:6">
      <c r="A339" s="341">
        <v>91</v>
      </c>
      <c r="B339" s="341" t="s">
        <v>413</v>
      </c>
      <c r="C339" s="366">
        <v>19</v>
      </c>
      <c r="D339" s="366">
        <v>59</v>
      </c>
      <c r="E339" s="366">
        <v>1</v>
      </c>
      <c r="F339" s="366">
        <v>5</v>
      </c>
    </row>
    <row r="340" spans="1:6">
      <c r="A340" s="341">
        <v>92</v>
      </c>
      <c r="B340" s="341" t="s">
        <v>413</v>
      </c>
      <c r="C340" s="366">
        <v>20</v>
      </c>
      <c r="D340" s="366">
        <v>16</v>
      </c>
      <c r="E340" s="366">
        <v>1</v>
      </c>
      <c r="F340" s="366">
        <v>5</v>
      </c>
    </row>
    <row r="341" spans="1:6">
      <c r="A341" s="341">
        <v>93</v>
      </c>
      <c r="B341" s="341" t="s">
        <v>413</v>
      </c>
      <c r="C341" s="366">
        <v>20</v>
      </c>
      <c r="D341" s="366">
        <v>17</v>
      </c>
      <c r="E341" s="366">
        <v>1</v>
      </c>
      <c r="F341" s="366">
        <v>5</v>
      </c>
    </row>
    <row r="342" spans="1:6">
      <c r="A342" s="341">
        <v>94</v>
      </c>
      <c r="B342" s="341" t="s">
        <v>413</v>
      </c>
      <c r="C342" s="366">
        <v>20</v>
      </c>
      <c r="D342" s="366">
        <v>18</v>
      </c>
      <c r="E342" s="366">
        <v>1</v>
      </c>
      <c r="F342" s="366">
        <v>5</v>
      </c>
    </row>
    <row r="343" spans="1:6">
      <c r="A343" s="341">
        <v>95</v>
      </c>
      <c r="B343" s="341" t="s">
        <v>413</v>
      </c>
      <c r="C343" s="366">
        <v>21</v>
      </c>
      <c r="D343" s="366">
        <v>39</v>
      </c>
      <c r="E343" s="366">
        <v>1</v>
      </c>
      <c r="F343" s="366">
        <v>5</v>
      </c>
    </row>
    <row r="344" spans="1:6">
      <c r="A344" s="341">
        <v>96</v>
      </c>
      <c r="B344" s="341" t="s">
        <v>413</v>
      </c>
      <c r="C344" s="366">
        <v>21</v>
      </c>
      <c r="D344" s="366">
        <v>42</v>
      </c>
      <c r="E344" s="366">
        <v>1</v>
      </c>
      <c r="F344" s="366">
        <v>5</v>
      </c>
    </row>
    <row r="345" spans="1:6">
      <c r="A345" s="341">
        <v>97</v>
      </c>
      <c r="B345" s="341" t="s">
        <v>413</v>
      </c>
      <c r="C345" s="366">
        <v>22</v>
      </c>
      <c r="D345" s="366">
        <v>28</v>
      </c>
      <c r="E345" s="366">
        <v>1</v>
      </c>
      <c r="F345" s="366">
        <v>5</v>
      </c>
    </row>
    <row r="346" spans="1:6">
      <c r="A346" s="341">
        <v>98</v>
      </c>
      <c r="B346" s="341" t="s">
        <v>413</v>
      </c>
      <c r="C346" s="366">
        <v>22</v>
      </c>
      <c r="D346" s="366">
        <v>30</v>
      </c>
      <c r="E346" s="366">
        <v>1</v>
      </c>
      <c r="F346" s="366">
        <v>5</v>
      </c>
    </row>
    <row r="347" spans="1:6">
      <c r="A347" s="341">
        <v>99</v>
      </c>
      <c r="B347" s="341" t="s">
        <v>413</v>
      </c>
      <c r="C347" s="366">
        <v>22</v>
      </c>
      <c r="D347" s="366">
        <v>32</v>
      </c>
      <c r="E347" s="366">
        <v>1</v>
      </c>
      <c r="F347" s="366">
        <v>5</v>
      </c>
    </row>
    <row r="348" spans="1:6">
      <c r="A348" s="341">
        <v>100</v>
      </c>
      <c r="B348" s="341" t="s">
        <v>413</v>
      </c>
      <c r="C348" s="366">
        <v>22</v>
      </c>
      <c r="D348" s="366">
        <v>36</v>
      </c>
      <c r="E348" s="366">
        <v>1</v>
      </c>
      <c r="F348" s="366">
        <v>5</v>
      </c>
    </row>
    <row r="349" spans="1:6">
      <c r="A349" s="341">
        <v>101</v>
      </c>
      <c r="B349" s="341" t="s">
        <v>413</v>
      </c>
      <c r="C349" s="366">
        <v>22</v>
      </c>
      <c r="D349" s="366">
        <v>40</v>
      </c>
      <c r="E349" s="366">
        <v>1</v>
      </c>
      <c r="F349" s="366">
        <v>5</v>
      </c>
    </row>
    <row r="350" spans="1:6">
      <c r="A350" s="341">
        <v>102</v>
      </c>
      <c r="B350" s="341" t="s">
        <v>413</v>
      </c>
      <c r="C350" s="366">
        <v>23</v>
      </c>
      <c r="D350" s="366">
        <v>1</v>
      </c>
      <c r="E350" s="366">
        <v>1</v>
      </c>
      <c r="F350" s="366">
        <v>5</v>
      </c>
    </row>
    <row r="351" spans="1:6">
      <c r="A351" s="341">
        <v>103</v>
      </c>
      <c r="B351" s="341" t="s">
        <v>413</v>
      </c>
      <c r="C351" s="366">
        <v>23</v>
      </c>
      <c r="D351" s="366">
        <v>2</v>
      </c>
      <c r="E351" s="366">
        <v>1</v>
      </c>
      <c r="F351" s="366">
        <v>5</v>
      </c>
    </row>
    <row r="352" spans="1:6">
      <c r="A352" s="341">
        <v>104</v>
      </c>
      <c r="B352" s="341" t="s">
        <v>413</v>
      </c>
      <c r="C352" s="366">
        <v>23</v>
      </c>
      <c r="D352" s="366">
        <v>3</v>
      </c>
      <c r="E352" s="366">
        <v>1</v>
      </c>
      <c r="F352" s="366">
        <v>5</v>
      </c>
    </row>
    <row r="353" spans="1:6">
      <c r="A353" s="341">
        <v>105</v>
      </c>
      <c r="B353" s="341" t="s">
        <v>413</v>
      </c>
      <c r="C353" s="366">
        <v>23</v>
      </c>
      <c r="D353" s="366">
        <v>5</v>
      </c>
      <c r="E353" s="366">
        <v>1</v>
      </c>
      <c r="F353" s="366">
        <v>5</v>
      </c>
    </row>
    <row r="354" spans="1:6">
      <c r="A354" s="341">
        <v>106</v>
      </c>
      <c r="B354" s="341" t="s">
        <v>413</v>
      </c>
      <c r="C354" s="366">
        <v>23</v>
      </c>
      <c r="D354" s="366">
        <v>6</v>
      </c>
      <c r="E354" s="366">
        <v>1</v>
      </c>
      <c r="F354" s="366">
        <v>5</v>
      </c>
    </row>
    <row r="355" spans="1:6">
      <c r="A355" s="341">
        <v>107</v>
      </c>
      <c r="B355" s="341" t="s">
        <v>413</v>
      </c>
      <c r="C355" s="366">
        <v>23</v>
      </c>
      <c r="D355" s="366">
        <v>10</v>
      </c>
      <c r="E355" s="366">
        <v>1</v>
      </c>
      <c r="F355" s="366">
        <v>5</v>
      </c>
    </row>
    <row r="356" spans="1:6">
      <c r="A356" s="341">
        <v>108</v>
      </c>
      <c r="B356" s="341" t="s">
        <v>413</v>
      </c>
      <c r="C356" s="366">
        <v>23</v>
      </c>
      <c r="D356" s="366">
        <v>11</v>
      </c>
      <c r="E356" s="366">
        <v>1</v>
      </c>
      <c r="F356" s="366">
        <v>5</v>
      </c>
    </row>
    <row r="357" spans="1:6">
      <c r="A357" s="341">
        <v>109</v>
      </c>
      <c r="B357" s="341" t="s">
        <v>413</v>
      </c>
      <c r="C357" s="366">
        <v>24</v>
      </c>
      <c r="D357" s="366">
        <v>23</v>
      </c>
      <c r="E357" s="366">
        <v>1</v>
      </c>
      <c r="F357" s="366">
        <v>5</v>
      </c>
    </row>
    <row r="358" spans="1:6">
      <c r="A358" s="341">
        <v>110</v>
      </c>
      <c r="B358" s="341" t="s">
        <v>413</v>
      </c>
      <c r="C358" s="366">
        <v>24</v>
      </c>
      <c r="D358" s="366">
        <v>26</v>
      </c>
      <c r="E358" s="366">
        <v>1</v>
      </c>
      <c r="F358" s="366">
        <v>5</v>
      </c>
    </row>
    <row r="359" spans="1:6">
      <c r="A359" s="341">
        <v>111</v>
      </c>
      <c r="B359" s="341" t="s">
        <v>413</v>
      </c>
      <c r="C359" s="366">
        <v>24</v>
      </c>
      <c r="D359" s="366">
        <v>36</v>
      </c>
      <c r="E359" s="366">
        <v>1</v>
      </c>
      <c r="F359" s="366">
        <v>5</v>
      </c>
    </row>
    <row r="360" spans="1:6">
      <c r="A360" s="341">
        <v>112</v>
      </c>
      <c r="B360" s="341" t="s">
        <v>413</v>
      </c>
      <c r="C360" s="366">
        <v>25</v>
      </c>
      <c r="D360" s="366">
        <v>8</v>
      </c>
      <c r="E360" s="366">
        <v>1</v>
      </c>
      <c r="F360" s="366">
        <v>5</v>
      </c>
    </row>
    <row r="361" spans="1:6">
      <c r="A361" s="341">
        <v>113</v>
      </c>
      <c r="B361" s="341" t="s">
        <v>413</v>
      </c>
      <c r="C361" s="366">
        <v>25</v>
      </c>
      <c r="D361" s="366">
        <v>13</v>
      </c>
      <c r="E361" s="366">
        <v>1</v>
      </c>
      <c r="F361" s="366">
        <v>5</v>
      </c>
    </row>
    <row r="362" spans="1:6">
      <c r="A362" s="341">
        <v>114</v>
      </c>
      <c r="B362" s="341" t="s">
        <v>413</v>
      </c>
      <c r="C362" s="366">
        <v>25</v>
      </c>
      <c r="D362" s="366">
        <v>18</v>
      </c>
      <c r="E362" s="366">
        <v>1</v>
      </c>
      <c r="F362" s="366">
        <v>5</v>
      </c>
    </row>
    <row r="363" spans="1:6">
      <c r="A363" s="341">
        <v>115</v>
      </c>
      <c r="B363" s="341" t="s">
        <v>413</v>
      </c>
      <c r="C363" s="366">
        <v>26</v>
      </c>
      <c r="D363" s="366">
        <v>13</v>
      </c>
      <c r="E363" s="366">
        <v>1</v>
      </c>
      <c r="F363" s="366">
        <v>5</v>
      </c>
    </row>
    <row r="364" spans="1:6">
      <c r="A364" s="341">
        <v>116</v>
      </c>
      <c r="B364" s="341" t="s">
        <v>413</v>
      </c>
      <c r="C364" s="366">
        <v>26</v>
      </c>
      <c r="D364" s="366">
        <v>15</v>
      </c>
      <c r="E364" s="366">
        <v>1</v>
      </c>
      <c r="F364" s="366">
        <v>5</v>
      </c>
    </row>
    <row r="365" spans="1:6">
      <c r="A365" s="341">
        <v>117</v>
      </c>
      <c r="B365" s="341" t="s">
        <v>413</v>
      </c>
      <c r="C365" s="366">
        <v>27</v>
      </c>
      <c r="D365" s="366">
        <v>2</v>
      </c>
      <c r="E365" s="366">
        <v>1</v>
      </c>
      <c r="F365" s="366">
        <v>5</v>
      </c>
    </row>
    <row r="366" spans="1:6">
      <c r="A366" s="341">
        <v>118</v>
      </c>
      <c r="B366" s="341" t="s">
        <v>413</v>
      </c>
      <c r="C366" s="366">
        <v>27</v>
      </c>
      <c r="D366" s="366">
        <v>10</v>
      </c>
      <c r="E366" s="366">
        <v>1</v>
      </c>
      <c r="F366" s="366">
        <v>5</v>
      </c>
    </row>
    <row r="367" spans="1:6">
      <c r="A367" s="341">
        <v>119</v>
      </c>
      <c r="B367" s="341" t="s">
        <v>413</v>
      </c>
      <c r="C367" s="366">
        <v>28</v>
      </c>
      <c r="D367" s="366">
        <v>2</v>
      </c>
      <c r="E367" s="366">
        <v>1</v>
      </c>
      <c r="F367" s="366">
        <v>5</v>
      </c>
    </row>
    <row r="368" spans="1:6">
      <c r="A368" s="341">
        <v>120</v>
      </c>
      <c r="B368" s="341" t="s">
        <v>413</v>
      </c>
      <c r="C368" s="366">
        <v>28</v>
      </c>
      <c r="D368" s="366">
        <v>4</v>
      </c>
      <c r="E368" s="366">
        <v>1</v>
      </c>
      <c r="F368" s="366">
        <v>5</v>
      </c>
    </row>
    <row r="369" spans="1:6">
      <c r="A369" s="341">
        <v>121</v>
      </c>
      <c r="B369" s="341" t="s">
        <v>413</v>
      </c>
      <c r="C369" s="366">
        <v>28</v>
      </c>
      <c r="D369" s="366">
        <v>5</v>
      </c>
      <c r="E369" s="366">
        <v>1</v>
      </c>
      <c r="F369" s="366">
        <v>5</v>
      </c>
    </row>
    <row r="370" spans="1:6">
      <c r="A370" s="341">
        <v>122</v>
      </c>
      <c r="B370" s="341" t="s">
        <v>413</v>
      </c>
      <c r="C370" s="366">
        <v>29</v>
      </c>
      <c r="D370" s="366">
        <v>9</v>
      </c>
      <c r="E370" s="366">
        <v>1</v>
      </c>
      <c r="F370" s="366">
        <v>5</v>
      </c>
    </row>
    <row r="371" spans="1:6">
      <c r="A371" s="341">
        <v>123</v>
      </c>
      <c r="B371" s="341" t="s">
        <v>413</v>
      </c>
      <c r="C371" s="366">
        <v>32</v>
      </c>
      <c r="D371" s="366">
        <v>1</v>
      </c>
      <c r="E371" s="366">
        <v>1</v>
      </c>
      <c r="F371" s="366">
        <v>5</v>
      </c>
    </row>
    <row r="372" spans="1:6">
      <c r="A372" s="341">
        <v>124</v>
      </c>
      <c r="B372" s="341" t="s">
        <v>413</v>
      </c>
      <c r="C372" s="366">
        <v>32</v>
      </c>
      <c r="D372" s="366">
        <v>11</v>
      </c>
      <c r="E372" s="366">
        <v>1</v>
      </c>
      <c r="F372" s="366">
        <v>5</v>
      </c>
    </row>
    <row r="373" spans="1:6">
      <c r="A373" s="341">
        <v>125</v>
      </c>
      <c r="B373" s="341" t="s">
        <v>413</v>
      </c>
      <c r="C373" s="366">
        <v>33</v>
      </c>
      <c r="D373" s="366">
        <v>2</v>
      </c>
      <c r="E373" s="366">
        <v>1</v>
      </c>
      <c r="F373" s="366">
        <v>5</v>
      </c>
    </row>
    <row r="374" spans="1:6">
      <c r="A374" s="341">
        <v>126</v>
      </c>
      <c r="B374" s="341" t="s">
        <v>413</v>
      </c>
      <c r="C374" s="366">
        <v>33</v>
      </c>
      <c r="D374" s="366">
        <v>4</v>
      </c>
      <c r="E374" s="366">
        <v>1</v>
      </c>
      <c r="F374" s="366">
        <v>5</v>
      </c>
    </row>
    <row r="375" spans="1:6">
      <c r="A375" s="341">
        <v>127</v>
      </c>
      <c r="B375" s="341" t="s">
        <v>413</v>
      </c>
      <c r="C375" s="366">
        <v>33</v>
      </c>
      <c r="D375" s="366">
        <v>5</v>
      </c>
      <c r="E375" s="366">
        <v>1</v>
      </c>
      <c r="F375" s="366">
        <v>5</v>
      </c>
    </row>
    <row r="376" spans="1:6">
      <c r="A376" s="341">
        <v>128</v>
      </c>
      <c r="B376" s="341" t="s">
        <v>413</v>
      </c>
      <c r="C376" s="366">
        <v>33</v>
      </c>
      <c r="D376" s="366">
        <v>6</v>
      </c>
      <c r="E376" s="366">
        <v>1</v>
      </c>
      <c r="F376" s="366">
        <v>5</v>
      </c>
    </row>
    <row r="377" spans="1:6">
      <c r="A377" s="341">
        <v>129</v>
      </c>
      <c r="B377" s="341" t="s">
        <v>413</v>
      </c>
      <c r="C377" s="366">
        <v>33</v>
      </c>
      <c r="D377" s="366">
        <v>12</v>
      </c>
      <c r="E377" s="366">
        <v>1</v>
      </c>
      <c r="F377" s="366">
        <v>5</v>
      </c>
    </row>
    <row r="378" spans="1:6">
      <c r="A378" s="341">
        <v>130</v>
      </c>
      <c r="B378" s="341" t="s">
        <v>413</v>
      </c>
      <c r="C378" s="366">
        <v>34</v>
      </c>
      <c r="D378" s="366">
        <v>4</v>
      </c>
      <c r="E378" s="366">
        <v>1</v>
      </c>
      <c r="F378" s="366">
        <v>5</v>
      </c>
    </row>
    <row r="379" spans="1:6">
      <c r="A379" s="341">
        <v>131</v>
      </c>
      <c r="B379" s="341" t="s">
        <v>413</v>
      </c>
      <c r="C379" s="366">
        <v>34</v>
      </c>
      <c r="D379" s="366">
        <v>12</v>
      </c>
      <c r="E379" s="366">
        <v>1</v>
      </c>
      <c r="F379" s="366">
        <v>5</v>
      </c>
    </row>
    <row r="380" spans="1:6">
      <c r="A380" s="341">
        <v>132</v>
      </c>
      <c r="B380" s="341" t="s">
        <v>413</v>
      </c>
      <c r="C380" s="366">
        <v>34</v>
      </c>
      <c r="D380" s="366">
        <v>14</v>
      </c>
      <c r="E380" s="366">
        <v>1</v>
      </c>
      <c r="F380" s="366">
        <v>5</v>
      </c>
    </row>
    <row r="381" spans="1:6">
      <c r="A381" s="341">
        <v>133</v>
      </c>
      <c r="B381" s="341" t="s">
        <v>413</v>
      </c>
      <c r="C381" s="366">
        <v>34</v>
      </c>
      <c r="D381" s="366">
        <v>26</v>
      </c>
      <c r="E381" s="366">
        <v>1</v>
      </c>
      <c r="F381" s="366">
        <v>5</v>
      </c>
    </row>
    <row r="382" spans="1:6">
      <c r="A382" s="341">
        <v>134</v>
      </c>
      <c r="B382" s="341" t="s">
        <v>413</v>
      </c>
      <c r="C382" s="366">
        <v>34</v>
      </c>
      <c r="D382" s="366">
        <v>28</v>
      </c>
      <c r="E382" s="366">
        <v>1</v>
      </c>
      <c r="F382" s="366">
        <v>5</v>
      </c>
    </row>
    <row r="383" spans="1:6">
      <c r="A383" s="341"/>
      <c r="B383" s="353" t="s">
        <v>56</v>
      </c>
      <c r="C383" s="403"/>
      <c r="D383" s="403"/>
      <c r="E383" s="403">
        <f>SUM(E249:E382)</f>
        <v>134</v>
      </c>
      <c r="F383" s="403">
        <f>SUM(F249:F382)</f>
        <v>670</v>
      </c>
    </row>
    <row r="384" spans="1:6">
      <c r="A384" s="341">
        <v>1</v>
      </c>
      <c r="B384" s="341" t="s">
        <v>414</v>
      </c>
      <c r="C384" s="366">
        <v>1</v>
      </c>
      <c r="D384" s="366">
        <v>1</v>
      </c>
      <c r="E384" s="366">
        <v>10.9</v>
      </c>
      <c r="F384" s="366">
        <v>20</v>
      </c>
    </row>
    <row r="385" spans="1:6">
      <c r="A385" s="341">
        <v>2</v>
      </c>
      <c r="B385" s="341" t="s">
        <v>414</v>
      </c>
      <c r="C385" s="366">
        <v>3</v>
      </c>
      <c r="D385" s="366">
        <v>11</v>
      </c>
      <c r="E385" s="366">
        <v>7.4</v>
      </c>
      <c r="F385" s="366">
        <v>12</v>
      </c>
    </row>
    <row r="386" spans="1:6">
      <c r="A386" s="341">
        <v>3</v>
      </c>
      <c r="B386" s="341" t="s">
        <v>414</v>
      </c>
      <c r="C386" s="366">
        <v>13</v>
      </c>
      <c r="D386" s="366">
        <v>12</v>
      </c>
      <c r="E386" s="366">
        <v>9</v>
      </c>
      <c r="F386" s="366">
        <v>15</v>
      </c>
    </row>
    <row r="387" spans="1:6">
      <c r="A387" s="341">
        <v>4</v>
      </c>
      <c r="B387" s="341" t="s">
        <v>414</v>
      </c>
      <c r="C387" s="366">
        <v>14</v>
      </c>
      <c r="D387" s="366">
        <v>6</v>
      </c>
      <c r="E387" s="366">
        <v>10</v>
      </c>
      <c r="F387" s="366">
        <v>20</v>
      </c>
    </row>
    <row r="388" spans="1:6">
      <c r="A388" s="341">
        <v>5</v>
      </c>
      <c r="B388" s="341" t="s">
        <v>414</v>
      </c>
      <c r="C388" s="366">
        <v>36</v>
      </c>
      <c r="D388" s="366">
        <v>20</v>
      </c>
      <c r="E388" s="366">
        <v>15</v>
      </c>
      <c r="F388" s="366">
        <v>35</v>
      </c>
    </row>
    <row r="389" spans="1:6">
      <c r="A389" s="341">
        <v>6</v>
      </c>
      <c r="B389" s="341" t="s">
        <v>414</v>
      </c>
      <c r="C389" s="366">
        <v>54</v>
      </c>
      <c r="D389" s="366">
        <v>4</v>
      </c>
      <c r="E389" s="366">
        <v>10</v>
      </c>
      <c r="F389" s="366">
        <v>20</v>
      </c>
    </row>
    <row r="390" spans="1:6">
      <c r="A390" s="341">
        <v>7</v>
      </c>
      <c r="B390" s="341" t="s">
        <v>414</v>
      </c>
      <c r="C390" s="366">
        <v>93</v>
      </c>
      <c r="D390" s="366">
        <v>12</v>
      </c>
      <c r="E390" s="366">
        <v>10</v>
      </c>
      <c r="F390" s="366">
        <v>15</v>
      </c>
    </row>
    <row r="391" spans="1:6">
      <c r="A391" s="341">
        <v>8</v>
      </c>
      <c r="B391" s="341" t="s">
        <v>414</v>
      </c>
      <c r="C391" s="366">
        <v>160</v>
      </c>
      <c r="D391" s="366">
        <v>4</v>
      </c>
      <c r="E391" s="366">
        <v>8</v>
      </c>
      <c r="F391" s="366">
        <v>16</v>
      </c>
    </row>
    <row r="392" spans="1:6">
      <c r="A392" s="341">
        <v>9</v>
      </c>
      <c r="B392" s="341" t="s">
        <v>414</v>
      </c>
      <c r="C392" s="366">
        <v>195</v>
      </c>
      <c r="D392" s="366">
        <v>3</v>
      </c>
      <c r="E392" s="366">
        <v>20</v>
      </c>
      <c r="F392" s="366">
        <v>35</v>
      </c>
    </row>
    <row r="393" spans="1:6">
      <c r="A393" s="341">
        <v>10</v>
      </c>
      <c r="B393" s="341" t="s">
        <v>414</v>
      </c>
      <c r="C393" s="366">
        <v>196</v>
      </c>
      <c r="D393" s="366">
        <v>4</v>
      </c>
      <c r="E393" s="366">
        <v>15</v>
      </c>
      <c r="F393" s="366">
        <v>30</v>
      </c>
    </row>
    <row r="394" spans="1:6">
      <c r="A394" s="341">
        <v>11</v>
      </c>
      <c r="B394" s="341" t="s">
        <v>414</v>
      </c>
      <c r="C394" s="366">
        <v>197</v>
      </c>
      <c r="D394" s="366">
        <v>4</v>
      </c>
      <c r="E394" s="366">
        <v>10</v>
      </c>
      <c r="F394" s="366">
        <v>25</v>
      </c>
    </row>
    <row r="395" spans="1:6">
      <c r="A395" s="341"/>
      <c r="B395" s="353" t="s">
        <v>56</v>
      </c>
      <c r="C395" s="403"/>
      <c r="D395" s="403"/>
      <c r="E395" s="403">
        <f>SUM(E384:E394)</f>
        <v>125.3</v>
      </c>
      <c r="F395" s="403">
        <f>SUM(F384:F394)</f>
        <v>243</v>
      </c>
    </row>
    <row r="396" spans="1:6">
      <c r="A396" s="341"/>
      <c r="B396" s="353" t="s">
        <v>80</v>
      </c>
      <c r="C396" s="403"/>
      <c r="D396" s="403"/>
      <c r="E396" s="403">
        <f>E96+E124+E147+E160+E167+E193+E200+E217+E248+E383+E395</f>
        <v>2057.3000000000002</v>
      </c>
      <c r="F396" s="403">
        <f>F96+F124+F147+F160+F167+F193+F200+F217+F248+F383+F395</f>
        <v>7595</v>
      </c>
    </row>
    <row r="397" spans="1:6">
      <c r="A397" s="341"/>
      <c r="B397" s="341"/>
      <c r="C397" s="366"/>
      <c r="D397" s="366"/>
      <c r="E397" s="366"/>
      <c r="F397" s="366"/>
    </row>
    <row r="398" spans="1:6">
      <c r="A398" s="341"/>
      <c r="B398" s="341"/>
      <c r="C398" s="366"/>
      <c r="D398" s="366"/>
      <c r="E398" s="366"/>
      <c r="F398" s="366"/>
    </row>
    <row r="399" spans="1:6">
      <c r="A399" s="341"/>
      <c r="B399" s="341"/>
      <c r="C399" s="366"/>
      <c r="D399" s="366"/>
      <c r="E399" s="366"/>
      <c r="F399" s="366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7"/>
  <sheetViews>
    <sheetView topLeftCell="A22" workbookViewId="0">
      <selection activeCell="D7" sqref="D7"/>
    </sheetView>
  </sheetViews>
  <sheetFormatPr defaultRowHeight="15"/>
  <cols>
    <col min="2" max="2" width="34.85546875" customWidth="1"/>
  </cols>
  <sheetData>
    <row r="1" spans="1:6">
      <c r="A1" s="547"/>
      <c r="B1" s="549"/>
      <c r="C1" s="549"/>
      <c r="D1" s="549"/>
      <c r="E1" s="549"/>
      <c r="F1" s="548"/>
    </row>
    <row r="2" spans="1:6">
      <c r="A2" s="550"/>
      <c r="B2" s="551"/>
      <c r="C2" s="551"/>
      <c r="D2" s="551"/>
      <c r="E2" s="551"/>
      <c r="F2" s="552"/>
    </row>
    <row r="3" spans="1:6">
      <c r="A3" s="547" t="s">
        <v>0</v>
      </c>
      <c r="B3" s="549"/>
      <c r="C3" s="549"/>
      <c r="D3" s="549"/>
      <c r="E3" s="549"/>
      <c r="F3" s="548"/>
    </row>
    <row r="4" spans="1:6" ht="15" customHeight="1">
      <c r="A4" s="550" t="s">
        <v>1</v>
      </c>
      <c r="B4" s="551"/>
      <c r="C4" s="551"/>
      <c r="D4" s="551"/>
      <c r="E4" s="551"/>
      <c r="F4" s="552"/>
    </row>
    <row r="5" spans="1:6" ht="105">
      <c r="A5" s="440" t="s">
        <v>2</v>
      </c>
      <c r="B5" s="440" t="s">
        <v>3</v>
      </c>
      <c r="C5" s="440" t="s">
        <v>4</v>
      </c>
      <c r="D5" s="440" t="s">
        <v>5</v>
      </c>
      <c r="E5" s="440" t="s">
        <v>6</v>
      </c>
      <c r="F5" s="441" t="s">
        <v>7</v>
      </c>
    </row>
    <row r="6" spans="1:6">
      <c r="A6" s="440">
        <v>1</v>
      </c>
      <c r="B6" s="440" t="s">
        <v>57</v>
      </c>
      <c r="C6" s="440">
        <v>2</v>
      </c>
      <c r="D6" s="440">
        <v>6</v>
      </c>
      <c r="E6" s="440">
        <v>10</v>
      </c>
      <c r="F6" s="440">
        <v>10</v>
      </c>
    </row>
    <row r="7" spans="1:6">
      <c r="A7" s="440">
        <v>2</v>
      </c>
      <c r="B7" s="440" t="s">
        <v>57</v>
      </c>
      <c r="C7" s="440">
        <v>2</v>
      </c>
      <c r="D7" s="440">
        <v>28</v>
      </c>
      <c r="E7" s="440">
        <v>1</v>
      </c>
      <c r="F7" s="440">
        <v>1</v>
      </c>
    </row>
    <row r="8" spans="1:6">
      <c r="A8" s="440">
        <v>3</v>
      </c>
      <c r="B8" s="440" t="s">
        <v>57</v>
      </c>
      <c r="C8" s="440">
        <v>2</v>
      </c>
      <c r="D8" s="440">
        <v>27</v>
      </c>
      <c r="E8" s="440">
        <v>1</v>
      </c>
      <c r="F8" s="440">
        <v>1</v>
      </c>
    </row>
    <row r="9" spans="1:6">
      <c r="A9" s="440">
        <v>4</v>
      </c>
      <c r="B9" s="440" t="s">
        <v>57</v>
      </c>
      <c r="C9" s="440">
        <v>2</v>
      </c>
      <c r="D9" s="440">
        <v>19</v>
      </c>
      <c r="E9" s="440">
        <v>2</v>
      </c>
      <c r="F9" s="440">
        <v>2</v>
      </c>
    </row>
    <row r="10" spans="1:6">
      <c r="A10" s="440">
        <v>5</v>
      </c>
      <c r="B10" s="440" t="s">
        <v>57</v>
      </c>
      <c r="C10" s="440">
        <v>5</v>
      </c>
      <c r="D10" s="440">
        <v>33</v>
      </c>
      <c r="E10" s="440">
        <v>1</v>
      </c>
      <c r="F10" s="440">
        <v>1</v>
      </c>
    </row>
    <row r="11" spans="1:6">
      <c r="A11" s="440">
        <v>6</v>
      </c>
      <c r="B11" s="440" t="s">
        <v>57</v>
      </c>
      <c r="C11" s="440">
        <v>10</v>
      </c>
      <c r="D11" s="440">
        <v>18</v>
      </c>
      <c r="E11" s="440">
        <v>2</v>
      </c>
      <c r="F11" s="440">
        <v>2</v>
      </c>
    </row>
    <row r="12" spans="1:6">
      <c r="A12" s="440">
        <v>7</v>
      </c>
      <c r="B12" s="440" t="s">
        <v>57</v>
      </c>
      <c r="C12" s="440">
        <v>10</v>
      </c>
      <c r="D12" s="440">
        <v>29</v>
      </c>
      <c r="E12" s="440">
        <v>3</v>
      </c>
      <c r="F12" s="440">
        <v>3</v>
      </c>
    </row>
    <row r="13" spans="1:6">
      <c r="A13" s="440">
        <v>8</v>
      </c>
      <c r="B13" s="440" t="s">
        <v>57</v>
      </c>
      <c r="C13" s="440">
        <v>18</v>
      </c>
      <c r="D13" s="440">
        <v>3</v>
      </c>
      <c r="E13" s="440">
        <v>7</v>
      </c>
      <c r="F13" s="440">
        <v>7</v>
      </c>
    </row>
    <row r="14" spans="1:6">
      <c r="A14" s="440">
        <v>9</v>
      </c>
      <c r="B14" s="440" t="s">
        <v>57</v>
      </c>
      <c r="C14" s="440">
        <v>18</v>
      </c>
      <c r="D14" s="440">
        <v>2</v>
      </c>
      <c r="E14" s="440">
        <v>14</v>
      </c>
      <c r="F14" s="440">
        <v>14</v>
      </c>
    </row>
    <row r="15" spans="1:6">
      <c r="A15" s="440">
        <v>10</v>
      </c>
      <c r="B15" s="440" t="s">
        <v>57</v>
      </c>
      <c r="C15" s="440">
        <v>18</v>
      </c>
      <c r="D15" s="440">
        <v>5</v>
      </c>
      <c r="E15" s="440">
        <v>27</v>
      </c>
      <c r="F15" s="440">
        <v>27</v>
      </c>
    </row>
    <row r="16" spans="1:6">
      <c r="A16" s="440">
        <v>11</v>
      </c>
      <c r="B16" s="440" t="s">
        <v>57</v>
      </c>
      <c r="C16" s="440">
        <v>18</v>
      </c>
      <c r="D16" s="440">
        <v>13</v>
      </c>
      <c r="E16" s="440">
        <v>21</v>
      </c>
      <c r="F16" s="440">
        <v>21</v>
      </c>
    </row>
    <row r="17" spans="1:6">
      <c r="A17" s="440">
        <v>12</v>
      </c>
      <c r="B17" s="440" t="s">
        <v>57</v>
      </c>
      <c r="C17" s="440">
        <v>18</v>
      </c>
      <c r="D17" s="440">
        <v>14</v>
      </c>
      <c r="E17" s="440">
        <v>15</v>
      </c>
      <c r="F17" s="440">
        <v>15</v>
      </c>
    </row>
    <row r="18" spans="1:6">
      <c r="A18" s="440">
        <v>13</v>
      </c>
      <c r="B18" s="440" t="s">
        <v>57</v>
      </c>
      <c r="C18" s="440">
        <v>18</v>
      </c>
      <c r="D18" s="440">
        <v>18</v>
      </c>
      <c r="E18" s="440">
        <v>12</v>
      </c>
      <c r="F18" s="440">
        <v>12</v>
      </c>
    </row>
    <row r="19" spans="1:6">
      <c r="A19" s="440">
        <v>14</v>
      </c>
      <c r="B19" s="440" t="s">
        <v>57</v>
      </c>
      <c r="C19" s="440">
        <v>18</v>
      </c>
      <c r="D19" s="440">
        <v>25</v>
      </c>
      <c r="E19" s="440">
        <v>11</v>
      </c>
      <c r="F19" s="440">
        <v>11</v>
      </c>
    </row>
    <row r="20" spans="1:6">
      <c r="A20" s="440">
        <v>15</v>
      </c>
      <c r="B20" s="440" t="s">
        <v>57</v>
      </c>
      <c r="C20" s="440">
        <v>18</v>
      </c>
      <c r="D20" s="440">
        <v>16</v>
      </c>
      <c r="E20" s="440">
        <v>2</v>
      </c>
      <c r="F20" s="440">
        <v>2</v>
      </c>
    </row>
    <row r="21" spans="1:6">
      <c r="A21" s="440">
        <v>16</v>
      </c>
      <c r="B21" s="440" t="s">
        <v>57</v>
      </c>
      <c r="C21" s="440">
        <v>18</v>
      </c>
      <c r="D21" s="440">
        <v>16</v>
      </c>
      <c r="E21" s="440">
        <v>2</v>
      </c>
      <c r="F21" s="440">
        <v>2</v>
      </c>
    </row>
    <row r="22" spans="1:6">
      <c r="A22" s="440">
        <v>17</v>
      </c>
      <c r="B22" s="440" t="s">
        <v>57</v>
      </c>
      <c r="C22" s="440">
        <v>28</v>
      </c>
      <c r="D22" s="440">
        <v>24</v>
      </c>
      <c r="E22" s="440">
        <v>11</v>
      </c>
      <c r="F22" s="440">
        <v>11</v>
      </c>
    </row>
    <row r="23" spans="1:6">
      <c r="A23" s="440">
        <v>18</v>
      </c>
      <c r="B23" s="440" t="s">
        <v>57</v>
      </c>
      <c r="C23" s="440">
        <v>28</v>
      </c>
      <c r="D23" s="440">
        <v>31</v>
      </c>
      <c r="E23" s="440">
        <v>30</v>
      </c>
      <c r="F23" s="440">
        <v>30</v>
      </c>
    </row>
    <row r="24" spans="1:6">
      <c r="A24" s="440">
        <v>19</v>
      </c>
      <c r="B24" s="440" t="s">
        <v>57</v>
      </c>
      <c r="C24" s="440">
        <v>27</v>
      </c>
      <c r="D24" s="440">
        <v>26</v>
      </c>
      <c r="E24" s="440">
        <v>22</v>
      </c>
      <c r="F24" s="440">
        <v>22</v>
      </c>
    </row>
    <row r="25" spans="1:6">
      <c r="A25" s="440">
        <v>20</v>
      </c>
      <c r="B25" s="440" t="s">
        <v>57</v>
      </c>
      <c r="C25" s="440">
        <v>27</v>
      </c>
      <c r="D25" s="440">
        <v>17</v>
      </c>
      <c r="E25" s="440">
        <v>6</v>
      </c>
      <c r="F25" s="440">
        <v>6</v>
      </c>
    </row>
    <row r="26" spans="1:6">
      <c r="A26" s="440">
        <v>21</v>
      </c>
      <c r="B26" s="440" t="s">
        <v>57</v>
      </c>
      <c r="C26" s="440">
        <v>17</v>
      </c>
      <c r="D26" s="440">
        <v>19</v>
      </c>
      <c r="E26" s="440">
        <v>16</v>
      </c>
      <c r="F26" s="440">
        <v>16</v>
      </c>
    </row>
    <row r="27" spans="1:6">
      <c r="A27" s="440">
        <v>22</v>
      </c>
      <c r="B27" s="440" t="s">
        <v>57</v>
      </c>
      <c r="C27" s="440">
        <v>17</v>
      </c>
      <c r="D27" s="440">
        <v>31</v>
      </c>
      <c r="E27" s="440">
        <v>19</v>
      </c>
      <c r="F27" s="440">
        <v>19</v>
      </c>
    </row>
    <row r="28" spans="1:6">
      <c r="A28" s="440">
        <v>23</v>
      </c>
      <c r="B28" s="440" t="s">
        <v>57</v>
      </c>
      <c r="C28" s="440">
        <v>8</v>
      </c>
      <c r="D28" s="440">
        <v>43</v>
      </c>
      <c r="E28" s="440">
        <v>6</v>
      </c>
      <c r="F28" s="440">
        <v>6</v>
      </c>
    </row>
    <row r="29" spans="1:6">
      <c r="A29" s="440">
        <v>24</v>
      </c>
      <c r="B29" s="440" t="s">
        <v>57</v>
      </c>
      <c r="C29" s="440">
        <v>8</v>
      </c>
      <c r="D29" s="440">
        <v>28</v>
      </c>
      <c r="E29" s="440">
        <v>4</v>
      </c>
      <c r="F29" s="440">
        <v>4</v>
      </c>
    </row>
    <row r="30" spans="1:6">
      <c r="A30" s="440">
        <v>25</v>
      </c>
      <c r="B30" s="440" t="s">
        <v>57</v>
      </c>
      <c r="C30" s="440">
        <v>9</v>
      </c>
      <c r="D30" s="440">
        <v>18</v>
      </c>
      <c r="E30" s="440">
        <v>29</v>
      </c>
      <c r="F30" s="440">
        <v>29</v>
      </c>
    </row>
    <row r="31" spans="1:6">
      <c r="A31" s="440">
        <v>26</v>
      </c>
      <c r="B31" s="440" t="s">
        <v>57</v>
      </c>
      <c r="C31" s="440">
        <v>79</v>
      </c>
      <c r="D31" s="440">
        <v>51</v>
      </c>
      <c r="E31" s="440">
        <v>3</v>
      </c>
      <c r="F31" s="440">
        <v>3</v>
      </c>
    </row>
    <row r="32" spans="1:6">
      <c r="A32" s="440">
        <v>27</v>
      </c>
      <c r="B32" s="440" t="s">
        <v>57</v>
      </c>
      <c r="C32" s="440">
        <v>79</v>
      </c>
      <c r="D32" s="440">
        <v>23</v>
      </c>
      <c r="E32" s="440">
        <v>10</v>
      </c>
      <c r="F32" s="440">
        <v>10</v>
      </c>
    </row>
    <row r="33" spans="1:6">
      <c r="A33" s="440">
        <v>28</v>
      </c>
      <c r="B33" s="440" t="s">
        <v>57</v>
      </c>
      <c r="C33" s="440">
        <v>79</v>
      </c>
      <c r="D33" s="440">
        <v>58</v>
      </c>
      <c r="E33" s="440">
        <v>2</v>
      </c>
      <c r="F33" s="440">
        <v>2</v>
      </c>
    </row>
    <row r="34" spans="1:6">
      <c r="A34" s="440">
        <v>29</v>
      </c>
      <c r="B34" s="440" t="s">
        <v>57</v>
      </c>
      <c r="C34" s="440">
        <v>79</v>
      </c>
      <c r="D34" s="440">
        <v>52</v>
      </c>
      <c r="E34" s="440">
        <v>3</v>
      </c>
      <c r="F34" s="440">
        <v>3</v>
      </c>
    </row>
    <row r="35" spans="1:6">
      <c r="A35" s="440">
        <v>30</v>
      </c>
      <c r="B35" s="440" t="s">
        <v>57</v>
      </c>
      <c r="C35" s="440">
        <v>79</v>
      </c>
      <c r="D35" s="440">
        <v>32</v>
      </c>
      <c r="E35" s="440">
        <v>8</v>
      </c>
      <c r="F35" s="440">
        <v>8</v>
      </c>
    </row>
    <row r="36" spans="1:6">
      <c r="A36" s="440">
        <v>31</v>
      </c>
      <c r="B36" s="440" t="s">
        <v>57</v>
      </c>
      <c r="C36" s="440">
        <v>81</v>
      </c>
      <c r="D36" s="440">
        <v>8</v>
      </c>
      <c r="E36" s="440">
        <v>3</v>
      </c>
      <c r="F36" s="440">
        <v>3</v>
      </c>
    </row>
    <row r="37" spans="1:6">
      <c r="A37" s="440">
        <v>32</v>
      </c>
      <c r="B37" s="440" t="s">
        <v>57</v>
      </c>
      <c r="C37" s="440">
        <v>74</v>
      </c>
      <c r="D37" s="440">
        <v>25</v>
      </c>
      <c r="E37" s="440">
        <v>3</v>
      </c>
      <c r="F37" s="440">
        <v>3</v>
      </c>
    </row>
    <row r="38" spans="1:6">
      <c r="A38" s="440">
        <v>33</v>
      </c>
      <c r="B38" s="440" t="s">
        <v>57</v>
      </c>
      <c r="C38" s="440">
        <v>35</v>
      </c>
      <c r="D38" s="440">
        <v>67</v>
      </c>
      <c r="E38" s="440">
        <v>2</v>
      </c>
      <c r="F38" s="440">
        <v>2</v>
      </c>
    </row>
    <row r="39" spans="1:6">
      <c r="A39" s="440">
        <v>34</v>
      </c>
      <c r="B39" s="440" t="s">
        <v>57</v>
      </c>
      <c r="C39" s="440">
        <v>35</v>
      </c>
      <c r="D39" s="440">
        <v>61</v>
      </c>
      <c r="E39" s="440">
        <v>1</v>
      </c>
      <c r="F39" s="440">
        <v>1</v>
      </c>
    </row>
    <row r="40" spans="1:6">
      <c r="A40" s="440">
        <v>35</v>
      </c>
      <c r="B40" s="440" t="s">
        <v>57</v>
      </c>
      <c r="C40" s="440">
        <v>35</v>
      </c>
      <c r="D40" s="440">
        <v>56</v>
      </c>
      <c r="E40" s="440">
        <v>1</v>
      </c>
      <c r="F40" s="440">
        <v>1</v>
      </c>
    </row>
    <row r="41" spans="1:6">
      <c r="A41" s="440">
        <v>36</v>
      </c>
      <c r="B41" s="440" t="s">
        <v>57</v>
      </c>
      <c r="C41" s="440">
        <v>35</v>
      </c>
      <c r="D41" s="440">
        <v>70</v>
      </c>
      <c r="E41" s="440">
        <v>3</v>
      </c>
      <c r="F41" s="440">
        <v>3</v>
      </c>
    </row>
    <row r="42" spans="1:6">
      <c r="A42" s="440"/>
      <c r="B42" s="440"/>
      <c r="C42" s="440"/>
      <c r="D42" s="440"/>
      <c r="E42" s="292">
        <v>313</v>
      </c>
      <c r="F42" s="291">
        <v>313</v>
      </c>
    </row>
    <row r="43" spans="1:6">
      <c r="A43" s="440">
        <v>37</v>
      </c>
      <c r="B43" s="440" t="s">
        <v>58</v>
      </c>
      <c r="C43" s="440">
        <v>114</v>
      </c>
      <c r="D43" s="440">
        <v>4</v>
      </c>
      <c r="E43" s="440">
        <v>18.2</v>
      </c>
      <c r="F43" s="440">
        <v>18.2</v>
      </c>
    </row>
    <row r="44" spans="1:6">
      <c r="A44" s="440">
        <v>38</v>
      </c>
      <c r="B44" s="440" t="s">
        <v>58</v>
      </c>
      <c r="C44" s="440">
        <v>114</v>
      </c>
      <c r="D44" s="440">
        <v>5</v>
      </c>
      <c r="E44" s="440">
        <v>7.2</v>
      </c>
      <c r="F44" s="440">
        <v>7.2</v>
      </c>
    </row>
    <row r="45" spans="1:6">
      <c r="A45" s="440">
        <v>39</v>
      </c>
      <c r="B45" s="440" t="s">
        <v>58</v>
      </c>
      <c r="C45" s="440">
        <v>114</v>
      </c>
      <c r="D45" s="440">
        <v>13</v>
      </c>
      <c r="E45" s="440">
        <v>51</v>
      </c>
      <c r="F45" s="440">
        <v>51</v>
      </c>
    </row>
    <row r="46" spans="1:6">
      <c r="A46" s="440">
        <v>40</v>
      </c>
      <c r="B46" s="440" t="s">
        <v>58</v>
      </c>
      <c r="C46" s="440">
        <v>113</v>
      </c>
      <c r="D46" s="440">
        <v>9</v>
      </c>
      <c r="E46" s="440">
        <v>26.6</v>
      </c>
      <c r="F46" s="440">
        <v>26.6</v>
      </c>
    </row>
    <row r="47" spans="1:6">
      <c r="A47" s="440">
        <v>41</v>
      </c>
      <c r="B47" s="440" t="s">
        <v>58</v>
      </c>
      <c r="C47" s="440">
        <v>113</v>
      </c>
      <c r="D47" s="440">
        <v>12</v>
      </c>
      <c r="E47" s="440">
        <v>21</v>
      </c>
      <c r="F47" s="440">
        <v>21</v>
      </c>
    </row>
    <row r="48" spans="1:6">
      <c r="A48" s="440">
        <v>42</v>
      </c>
      <c r="B48" s="440" t="s">
        <v>58</v>
      </c>
      <c r="C48" s="440">
        <v>138</v>
      </c>
      <c r="D48" s="440">
        <v>6</v>
      </c>
      <c r="E48" s="440">
        <v>25.2</v>
      </c>
      <c r="F48" s="440">
        <v>25.2</v>
      </c>
    </row>
    <row r="49" spans="1:6">
      <c r="A49" s="440">
        <v>43</v>
      </c>
      <c r="B49" s="440" t="s">
        <v>58</v>
      </c>
      <c r="C49" s="440">
        <v>138</v>
      </c>
      <c r="D49" s="440">
        <v>8</v>
      </c>
      <c r="E49" s="440">
        <v>18.8</v>
      </c>
      <c r="F49" s="440">
        <v>18.8</v>
      </c>
    </row>
    <row r="50" spans="1:6">
      <c r="A50" s="440">
        <v>44</v>
      </c>
      <c r="B50" s="440" t="s">
        <v>58</v>
      </c>
      <c r="C50" s="440">
        <v>138</v>
      </c>
      <c r="D50" s="440">
        <v>4</v>
      </c>
      <c r="E50" s="440">
        <v>6.4</v>
      </c>
      <c r="F50" s="440">
        <v>6.4</v>
      </c>
    </row>
    <row r="51" spans="1:6">
      <c r="A51" s="440">
        <v>45</v>
      </c>
      <c r="B51" s="440" t="s">
        <v>58</v>
      </c>
      <c r="C51" s="440">
        <v>107</v>
      </c>
      <c r="D51" s="440">
        <v>36</v>
      </c>
      <c r="E51" s="440">
        <v>12.2</v>
      </c>
      <c r="F51" s="440">
        <v>12.2</v>
      </c>
    </row>
    <row r="52" spans="1:6">
      <c r="A52" s="440">
        <v>46</v>
      </c>
      <c r="B52" s="440" t="s">
        <v>58</v>
      </c>
      <c r="C52" s="440">
        <v>107</v>
      </c>
      <c r="D52" s="440">
        <v>35</v>
      </c>
      <c r="E52" s="440">
        <v>13.5</v>
      </c>
      <c r="F52" s="440">
        <v>13.5</v>
      </c>
    </row>
    <row r="53" spans="1:6">
      <c r="A53" s="440">
        <v>47</v>
      </c>
      <c r="B53" s="440" t="s">
        <v>58</v>
      </c>
      <c r="C53" s="440">
        <v>107</v>
      </c>
      <c r="D53" s="440">
        <v>37</v>
      </c>
      <c r="E53" s="440">
        <v>14.5</v>
      </c>
      <c r="F53" s="440">
        <v>14.5</v>
      </c>
    </row>
    <row r="54" spans="1:6">
      <c r="A54" s="440">
        <v>48</v>
      </c>
      <c r="B54" s="440" t="s">
        <v>58</v>
      </c>
      <c r="C54" s="440">
        <v>107</v>
      </c>
      <c r="D54" s="440">
        <v>33</v>
      </c>
      <c r="E54" s="440">
        <v>42</v>
      </c>
      <c r="F54" s="440">
        <v>42</v>
      </c>
    </row>
    <row r="55" spans="1:6">
      <c r="A55" s="440">
        <v>49</v>
      </c>
      <c r="B55" s="440" t="s">
        <v>58</v>
      </c>
      <c r="C55" s="440">
        <v>107</v>
      </c>
      <c r="D55" s="440">
        <v>8</v>
      </c>
      <c r="E55" s="440">
        <v>47.8</v>
      </c>
      <c r="F55" s="440">
        <v>47.8</v>
      </c>
    </row>
    <row r="56" spans="1:6">
      <c r="A56" s="440">
        <v>50</v>
      </c>
      <c r="B56" s="440" t="s">
        <v>58</v>
      </c>
      <c r="C56" s="440">
        <v>107</v>
      </c>
      <c r="D56" s="440">
        <v>18</v>
      </c>
      <c r="E56" s="440">
        <v>16.100000000000001</v>
      </c>
      <c r="F56" s="440">
        <v>16.100000000000001</v>
      </c>
    </row>
    <row r="57" spans="1:6">
      <c r="A57" s="440">
        <v>51</v>
      </c>
      <c r="B57" s="440" t="s">
        <v>58</v>
      </c>
      <c r="C57" s="440">
        <v>107</v>
      </c>
      <c r="D57" s="440">
        <v>19</v>
      </c>
      <c r="E57" s="440">
        <v>28</v>
      </c>
      <c r="F57" s="440">
        <v>28</v>
      </c>
    </row>
    <row r="58" spans="1:6">
      <c r="A58" s="440">
        <v>52</v>
      </c>
      <c r="B58" s="440" t="s">
        <v>58</v>
      </c>
      <c r="C58" s="440">
        <v>137</v>
      </c>
      <c r="D58" s="440">
        <v>4</v>
      </c>
      <c r="E58" s="440">
        <v>37</v>
      </c>
      <c r="F58" s="440">
        <v>37</v>
      </c>
    </row>
    <row r="59" spans="1:6">
      <c r="A59" s="440">
        <v>53</v>
      </c>
      <c r="B59" s="440" t="s">
        <v>58</v>
      </c>
      <c r="C59" s="440">
        <v>137</v>
      </c>
      <c r="D59" s="440">
        <v>3</v>
      </c>
      <c r="E59" s="440">
        <v>19.899999999999999</v>
      </c>
      <c r="F59" s="440">
        <v>19.899999999999999</v>
      </c>
    </row>
    <row r="60" spans="1:6">
      <c r="A60" s="440">
        <v>54</v>
      </c>
      <c r="B60" s="440" t="s">
        <v>58</v>
      </c>
      <c r="C60" s="440">
        <v>137</v>
      </c>
      <c r="D60" s="440">
        <v>13</v>
      </c>
      <c r="E60" s="440">
        <v>22.3</v>
      </c>
      <c r="F60" s="440">
        <v>22.3</v>
      </c>
    </row>
    <row r="61" spans="1:6">
      <c r="A61" s="440">
        <v>55</v>
      </c>
      <c r="B61" s="440" t="s">
        <v>58</v>
      </c>
      <c r="C61" s="440">
        <v>132</v>
      </c>
      <c r="D61" s="440">
        <v>1</v>
      </c>
      <c r="E61" s="440">
        <v>27.9</v>
      </c>
      <c r="F61" s="440">
        <v>27.9</v>
      </c>
    </row>
    <row r="62" spans="1:6">
      <c r="A62" s="440">
        <v>56</v>
      </c>
      <c r="B62" s="440" t="s">
        <v>58</v>
      </c>
      <c r="C62" s="440">
        <v>132</v>
      </c>
      <c r="D62" s="440">
        <v>3</v>
      </c>
      <c r="E62" s="440">
        <v>92</v>
      </c>
      <c r="F62" s="440">
        <v>92</v>
      </c>
    </row>
    <row r="63" spans="1:6">
      <c r="A63" s="440">
        <v>57</v>
      </c>
      <c r="B63" s="440" t="s">
        <v>58</v>
      </c>
      <c r="C63" s="440">
        <v>135</v>
      </c>
      <c r="D63" s="440">
        <v>8</v>
      </c>
      <c r="E63" s="440">
        <v>96</v>
      </c>
      <c r="F63" s="440">
        <v>96</v>
      </c>
    </row>
    <row r="64" spans="1:6">
      <c r="A64" s="440">
        <v>58</v>
      </c>
      <c r="B64" s="440" t="s">
        <v>58</v>
      </c>
      <c r="C64" s="440">
        <v>135</v>
      </c>
      <c r="D64" s="440">
        <v>6</v>
      </c>
      <c r="E64" s="440">
        <v>67</v>
      </c>
      <c r="F64" s="440">
        <v>67</v>
      </c>
    </row>
    <row r="65" spans="1:6">
      <c r="A65" s="440">
        <v>59</v>
      </c>
      <c r="B65" s="440" t="s">
        <v>58</v>
      </c>
      <c r="C65" s="440">
        <v>98</v>
      </c>
      <c r="D65" s="440">
        <v>2</v>
      </c>
      <c r="E65" s="440">
        <v>120</v>
      </c>
      <c r="F65" s="440">
        <v>120</v>
      </c>
    </row>
    <row r="66" spans="1:6">
      <c r="A66" s="440">
        <v>60</v>
      </c>
      <c r="B66" s="440" t="s">
        <v>58</v>
      </c>
      <c r="C66" s="440">
        <v>98</v>
      </c>
      <c r="D66" s="440">
        <v>4</v>
      </c>
      <c r="E66" s="440">
        <v>15.7</v>
      </c>
      <c r="F66" s="440">
        <v>15.7</v>
      </c>
    </row>
    <row r="67" spans="1:6">
      <c r="A67" s="440">
        <v>61</v>
      </c>
      <c r="B67" s="440" t="s">
        <v>58</v>
      </c>
      <c r="C67" s="440">
        <v>98</v>
      </c>
      <c r="D67" s="440">
        <v>1</v>
      </c>
      <c r="E67" s="440">
        <v>34</v>
      </c>
      <c r="F67" s="440">
        <v>34</v>
      </c>
    </row>
    <row r="68" spans="1:6">
      <c r="A68" s="440">
        <v>62</v>
      </c>
      <c r="B68" s="440" t="s">
        <v>58</v>
      </c>
      <c r="C68" s="440">
        <v>127</v>
      </c>
      <c r="D68" s="440">
        <v>11</v>
      </c>
      <c r="E68" s="440">
        <v>22.8</v>
      </c>
      <c r="F68" s="440">
        <v>22.8</v>
      </c>
    </row>
    <row r="69" spans="1:6">
      <c r="A69" s="440">
        <v>63</v>
      </c>
      <c r="B69" s="440" t="s">
        <v>58</v>
      </c>
      <c r="C69" s="440">
        <v>95</v>
      </c>
      <c r="D69" s="440">
        <v>27</v>
      </c>
      <c r="E69" s="440">
        <v>22.8</v>
      </c>
      <c r="F69" s="440">
        <v>22.8</v>
      </c>
    </row>
    <row r="70" spans="1:6">
      <c r="A70" s="440">
        <v>64</v>
      </c>
      <c r="B70" s="440" t="s">
        <v>58</v>
      </c>
      <c r="C70" s="440">
        <v>95</v>
      </c>
      <c r="D70" s="440">
        <v>26</v>
      </c>
      <c r="E70" s="440">
        <v>60.2</v>
      </c>
      <c r="F70" s="440">
        <v>60.2</v>
      </c>
    </row>
    <row r="71" spans="1:6">
      <c r="A71" s="440">
        <v>65</v>
      </c>
      <c r="B71" s="440" t="s">
        <v>58</v>
      </c>
      <c r="C71" s="440">
        <v>95</v>
      </c>
      <c r="D71" s="440">
        <v>17</v>
      </c>
      <c r="E71" s="440">
        <v>65</v>
      </c>
      <c r="F71" s="440">
        <v>65</v>
      </c>
    </row>
    <row r="72" spans="1:6">
      <c r="A72" s="440">
        <v>66</v>
      </c>
      <c r="B72" s="440" t="s">
        <v>58</v>
      </c>
      <c r="C72" s="440">
        <v>95</v>
      </c>
      <c r="D72" s="440">
        <v>11</v>
      </c>
      <c r="E72" s="440">
        <v>36</v>
      </c>
      <c r="F72" s="440">
        <v>36</v>
      </c>
    </row>
    <row r="73" spans="1:6">
      <c r="A73" s="440">
        <v>67</v>
      </c>
      <c r="B73" s="440" t="s">
        <v>58</v>
      </c>
      <c r="C73" s="440">
        <v>95</v>
      </c>
      <c r="D73" s="440">
        <v>6</v>
      </c>
      <c r="E73" s="440">
        <v>18</v>
      </c>
      <c r="F73" s="440">
        <v>18</v>
      </c>
    </row>
    <row r="74" spans="1:6">
      <c r="A74" s="440">
        <v>68</v>
      </c>
      <c r="B74" s="440" t="s">
        <v>58</v>
      </c>
      <c r="C74" s="440">
        <v>87</v>
      </c>
      <c r="D74" s="440">
        <v>56</v>
      </c>
      <c r="E74" s="440">
        <v>24.4</v>
      </c>
      <c r="F74" s="440">
        <v>24.4</v>
      </c>
    </row>
    <row r="75" spans="1:6">
      <c r="A75" s="440">
        <v>69</v>
      </c>
      <c r="B75" s="440" t="s">
        <v>58</v>
      </c>
      <c r="C75" s="440">
        <v>87</v>
      </c>
      <c r="D75" s="440">
        <v>59</v>
      </c>
      <c r="E75" s="440">
        <v>16.100000000000001</v>
      </c>
      <c r="F75" s="440">
        <v>16.100000000000001</v>
      </c>
    </row>
    <row r="76" spans="1:6">
      <c r="A76" s="440">
        <v>70</v>
      </c>
      <c r="B76" s="440" t="s">
        <v>58</v>
      </c>
      <c r="C76" s="440">
        <v>87</v>
      </c>
      <c r="D76" s="440">
        <v>38</v>
      </c>
      <c r="E76" s="440">
        <v>8.1999999999999993</v>
      </c>
      <c r="F76" s="440">
        <v>8.1999999999999993</v>
      </c>
    </row>
    <row r="77" spans="1:6">
      <c r="A77" s="440">
        <v>71</v>
      </c>
      <c r="B77" s="440" t="s">
        <v>58</v>
      </c>
      <c r="C77" s="440">
        <v>87</v>
      </c>
      <c r="D77" s="440">
        <v>49</v>
      </c>
      <c r="E77" s="440">
        <v>88</v>
      </c>
      <c r="F77" s="440">
        <v>88</v>
      </c>
    </row>
    <row r="78" spans="1:6">
      <c r="A78" s="440">
        <v>72</v>
      </c>
      <c r="B78" s="440" t="s">
        <v>58</v>
      </c>
      <c r="C78" s="440">
        <v>87</v>
      </c>
      <c r="D78" s="440">
        <v>28</v>
      </c>
      <c r="E78" s="440">
        <v>4</v>
      </c>
      <c r="F78" s="440">
        <v>4</v>
      </c>
    </row>
    <row r="79" spans="1:6">
      <c r="A79" s="440">
        <v>73</v>
      </c>
      <c r="B79" s="440" t="s">
        <v>58</v>
      </c>
      <c r="C79" s="440">
        <v>87</v>
      </c>
      <c r="D79" s="440">
        <v>4</v>
      </c>
      <c r="E79" s="440">
        <v>33</v>
      </c>
      <c r="F79" s="440">
        <v>33</v>
      </c>
    </row>
    <row r="80" spans="1:6">
      <c r="A80" s="440">
        <v>74</v>
      </c>
      <c r="B80" s="440" t="s">
        <v>58</v>
      </c>
      <c r="C80" s="440">
        <v>75</v>
      </c>
      <c r="D80" s="440">
        <v>81</v>
      </c>
      <c r="E80" s="440">
        <v>4.8</v>
      </c>
      <c r="F80" s="440">
        <v>4.8</v>
      </c>
    </row>
    <row r="81" spans="1:6">
      <c r="A81" s="440">
        <v>75</v>
      </c>
      <c r="B81" s="440" t="s">
        <v>58</v>
      </c>
      <c r="C81" s="440">
        <v>75</v>
      </c>
      <c r="D81" s="440">
        <v>75</v>
      </c>
      <c r="E81" s="440">
        <v>2.4</v>
      </c>
      <c r="F81" s="440">
        <v>2.4</v>
      </c>
    </row>
    <row r="82" spans="1:6">
      <c r="A82" s="440">
        <v>76</v>
      </c>
      <c r="B82" s="440" t="s">
        <v>58</v>
      </c>
      <c r="C82" s="440">
        <v>75</v>
      </c>
      <c r="D82" s="440">
        <v>44</v>
      </c>
      <c r="E82" s="440">
        <v>12</v>
      </c>
      <c r="F82" s="440">
        <v>12</v>
      </c>
    </row>
    <row r="83" spans="1:6">
      <c r="A83" s="440">
        <v>77</v>
      </c>
      <c r="B83" s="440" t="s">
        <v>58</v>
      </c>
      <c r="C83" s="440">
        <v>75</v>
      </c>
      <c r="D83" s="440">
        <v>39</v>
      </c>
      <c r="E83" s="440">
        <v>2.2999999999999998</v>
      </c>
      <c r="F83" s="440">
        <v>2.2999999999999998</v>
      </c>
    </row>
    <row r="84" spans="1:6">
      <c r="A84" s="440">
        <v>78</v>
      </c>
      <c r="B84" s="440" t="s">
        <v>58</v>
      </c>
      <c r="C84" s="440">
        <v>75</v>
      </c>
      <c r="D84" s="440">
        <v>57</v>
      </c>
      <c r="E84" s="440">
        <v>1.3</v>
      </c>
      <c r="F84" s="440">
        <v>1.3</v>
      </c>
    </row>
    <row r="85" spans="1:6">
      <c r="A85" s="440">
        <v>79</v>
      </c>
      <c r="B85" s="440" t="s">
        <v>58</v>
      </c>
      <c r="C85" s="440">
        <v>74</v>
      </c>
      <c r="D85" s="440">
        <v>30</v>
      </c>
      <c r="E85" s="440">
        <v>2.2999999999999998</v>
      </c>
      <c r="F85" s="440">
        <v>2.2999999999999998</v>
      </c>
    </row>
    <row r="86" spans="1:6">
      <c r="A86" s="440">
        <v>80</v>
      </c>
      <c r="B86" s="440" t="s">
        <v>58</v>
      </c>
      <c r="C86" s="440">
        <v>74</v>
      </c>
      <c r="D86" s="440">
        <v>28</v>
      </c>
      <c r="E86" s="440">
        <v>4.5999999999999996</v>
      </c>
      <c r="F86" s="440">
        <v>4.5999999999999996</v>
      </c>
    </row>
    <row r="87" spans="1:6">
      <c r="A87" s="440">
        <v>81</v>
      </c>
      <c r="B87" s="440" t="s">
        <v>58</v>
      </c>
      <c r="C87" s="440">
        <v>74</v>
      </c>
      <c r="D87" s="440">
        <v>34</v>
      </c>
      <c r="E87" s="440">
        <v>10.6</v>
      </c>
      <c r="F87" s="440">
        <v>10.6</v>
      </c>
    </row>
    <row r="88" spans="1:6">
      <c r="A88" s="440">
        <v>82</v>
      </c>
      <c r="B88" s="440" t="s">
        <v>58</v>
      </c>
      <c r="C88" s="440">
        <v>74</v>
      </c>
      <c r="D88" s="440">
        <v>32</v>
      </c>
      <c r="E88" s="440">
        <v>6.2</v>
      </c>
      <c r="F88" s="440">
        <v>6.2</v>
      </c>
    </row>
    <row r="89" spans="1:6">
      <c r="A89" s="440">
        <v>83</v>
      </c>
      <c r="B89" s="440" t="s">
        <v>58</v>
      </c>
      <c r="C89" s="440">
        <v>74</v>
      </c>
      <c r="D89" s="440">
        <v>31</v>
      </c>
      <c r="E89" s="440">
        <v>3.9</v>
      </c>
      <c r="F89" s="440">
        <v>3.9</v>
      </c>
    </row>
    <row r="90" spans="1:6">
      <c r="A90" s="440">
        <v>84</v>
      </c>
      <c r="B90" s="440" t="s">
        <v>58</v>
      </c>
      <c r="C90" s="440">
        <v>74</v>
      </c>
      <c r="D90" s="440">
        <v>24</v>
      </c>
      <c r="E90" s="440">
        <v>3.2</v>
      </c>
      <c r="F90" s="440">
        <v>3.2</v>
      </c>
    </row>
    <row r="91" spans="1:6">
      <c r="A91" s="440">
        <v>85</v>
      </c>
      <c r="B91" s="440" t="s">
        <v>58</v>
      </c>
      <c r="C91" s="440">
        <v>74</v>
      </c>
      <c r="D91" s="440">
        <v>16</v>
      </c>
      <c r="E91" s="440">
        <v>5.5</v>
      </c>
      <c r="F91" s="440">
        <v>5.5</v>
      </c>
    </row>
    <row r="92" spans="1:6">
      <c r="A92" s="440">
        <v>86</v>
      </c>
      <c r="B92" s="440" t="s">
        <v>58</v>
      </c>
      <c r="C92" s="440">
        <v>74</v>
      </c>
      <c r="D92" s="440">
        <v>20</v>
      </c>
      <c r="E92" s="440">
        <v>6.8</v>
      </c>
      <c r="F92" s="440">
        <v>6.8</v>
      </c>
    </row>
    <row r="93" spans="1:6">
      <c r="A93" s="440"/>
      <c r="B93" s="440"/>
      <c r="C93" s="440"/>
      <c r="D93" s="440"/>
      <c r="E93" s="292">
        <v>1344.6999999999998</v>
      </c>
      <c r="F93" s="291">
        <v>1344.6999999999998</v>
      </c>
    </row>
    <row r="94" spans="1:6">
      <c r="A94" s="440">
        <v>87</v>
      </c>
      <c r="B94" s="440" t="s">
        <v>59</v>
      </c>
      <c r="C94" s="440">
        <v>88</v>
      </c>
      <c r="D94" s="440">
        <v>2</v>
      </c>
      <c r="E94" s="440">
        <v>32</v>
      </c>
      <c r="F94" s="440">
        <v>32</v>
      </c>
    </row>
    <row r="95" spans="1:6">
      <c r="A95" s="440">
        <v>88</v>
      </c>
      <c r="B95" s="440" t="s">
        <v>59</v>
      </c>
      <c r="C95" s="440">
        <v>88</v>
      </c>
      <c r="D95" s="440">
        <v>5</v>
      </c>
      <c r="E95" s="440">
        <v>61</v>
      </c>
      <c r="F95" s="440">
        <v>61</v>
      </c>
    </row>
    <row r="96" spans="1:6">
      <c r="A96" s="440">
        <v>89</v>
      </c>
      <c r="B96" s="440" t="s">
        <v>59</v>
      </c>
      <c r="C96" s="440">
        <v>89</v>
      </c>
      <c r="D96" s="440">
        <v>4</v>
      </c>
      <c r="E96" s="440">
        <v>20</v>
      </c>
      <c r="F96" s="440">
        <v>20</v>
      </c>
    </row>
    <row r="97" spans="1:6">
      <c r="A97" s="440">
        <v>90</v>
      </c>
      <c r="B97" s="440" t="s">
        <v>59</v>
      </c>
      <c r="C97" s="440">
        <v>104</v>
      </c>
      <c r="D97" s="440">
        <v>1</v>
      </c>
      <c r="E97" s="440">
        <v>8</v>
      </c>
      <c r="F97" s="440">
        <v>8</v>
      </c>
    </row>
    <row r="98" spans="1:6">
      <c r="A98" s="440">
        <v>91</v>
      </c>
      <c r="B98" s="440" t="s">
        <v>59</v>
      </c>
      <c r="C98" s="440">
        <v>104</v>
      </c>
      <c r="D98" s="440">
        <v>7</v>
      </c>
      <c r="E98" s="440">
        <v>10</v>
      </c>
      <c r="F98" s="440">
        <v>10</v>
      </c>
    </row>
    <row r="99" spans="1:6">
      <c r="A99" s="440">
        <v>92</v>
      </c>
      <c r="B99" s="440" t="s">
        <v>59</v>
      </c>
      <c r="C99" s="440">
        <v>104</v>
      </c>
      <c r="D99" s="440">
        <v>14</v>
      </c>
      <c r="E99" s="440">
        <v>9</v>
      </c>
      <c r="F99" s="440">
        <v>9</v>
      </c>
    </row>
    <row r="100" spans="1:6">
      <c r="A100" s="440">
        <v>93</v>
      </c>
      <c r="B100" s="440" t="s">
        <v>59</v>
      </c>
      <c r="C100" s="440">
        <v>103</v>
      </c>
      <c r="D100" s="440">
        <v>17</v>
      </c>
      <c r="E100" s="440">
        <v>5</v>
      </c>
      <c r="F100" s="440">
        <v>5</v>
      </c>
    </row>
    <row r="101" spans="1:6">
      <c r="A101" s="440">
        <v>94</v>
      </c>
      <c r="B101" s="440" t="s">
        <v>59</v>
      </c>
      <c r="C101" s="440">
        <v>103</v>
      </c>
      <c r="D101" s="440">
        <v>16</v>
      </c>
      <c r="E101" s="440">
        <v>6</v>
      </c>
      <c r="F101" s="440">
        <v>6</v>
      </c>
    </row>
    <row r="102" spans="1:6">
      <c r="A102" s="440">
        <v>95</v>
      </c>
      <c r="B102" s="440" t="s">
        <v>59</v>
      </c>
      <c r="C102" s="440">
        <v>103</v>
      </c>
      <c r="D102" s="440">
        <v>20</v>
      </c>
      <c r="E102" s="440">
        <v>10</v>
      </c>
      <c r="F102" s="440">
        <v>10</v>
      </c>
    </row>
    <row r="103" spans="1:6">
      <c r="A103" s="440">
        <v>96</v>
      </c>
      <c r="B103" s="440" t="s">
        <v>59</v>
      </c>
      <c r="C103" s="440">
        <v>79</v>
      </c>
      <c r="D103" s="440">
        <v>13</v>
      </c>
      <c r="E103" s="440">
        <v>30</v>
      </c>
      <c r="F103" s="440">
        <v>30</v>
      </c>
    </row>
    <row r="104" spans="1:6">
      <c r="A104" s="440">
        <v>97</v>
      </c>
      <c r="B104" s="440" t="s">
        <v>59</v>
      </c>
      <c r="C104" s="440">
        <v>50</v>
      </c>
      <c r="D104" s="440">
        <v>4</v>
      </c>
      <c r="E104" s="440">
        <v>10</v>
      </c>
      <c r="F104" s="440">
        <v>10</v>
      </c>
    </row>
    <row r="105" spans="1:6">
      <c r="A105" s="440">
        <v>98</v>
      </c>
      <c r="B105" s="440" t="s">
        <v>59</v>
      </c>
      <c r="C105" s="440">
        <v>50</v>
      </c>
      <c r="D105" s="440">
        <v>21</v>
      </c>
      <c r="E105" s="440">
        <v>15</v>
      </c>
      <c r="F105" s="440">
        <v>15</v>
      </c>
    </row>
    <row r="106" spans="1:6">
      <c r="A106" s="440">
        <v>99</v>
      </c>
      <c r="B106" s="440" t="s">
        <v>59</v>
      </c>
      <c r="C106" s="440">
        <v>96</v>
      </c>
      <c r="D106" s="440">
        <v>6</v>
      </c>
      <c r="E106" s="440">
        <v>10</v>
      </c>
      <c r="F106" s="440">
        <v>10</v>
      </c>
    </row>
    <row r="107" spans="1:6">
      <c r="A107" s="440">
        <v>100</v>
      </c>
      <c r="B107" s="440" t="s">
        <v>59</v>
      </c>
      <c r="C107" s="440">
        <v>97</v>
      </c>
      <c r="D107" s="440">
        <v>5</v>
      </c>
      <c r="E107" s="440">
        <v>14</v>
      </c>
      <c r="F107" s="440">
        <v>14</v>
      </c>
    </row>
    <row r="108" spans="1:6">
      <c r="A108" s="440">
        <v>101</v>
      </c>
      <c r="B108" s="440" t="s">
        <v>59</v>
      </c>
      <c r="C108" s="440">
        <v>87</v>
      </c>
      <c r="D108" s="440">
        <v>12</v>
      </c>
      <c r="E108" s="440">
        <v>15</v>
      </c>
      <c r="F108" s="440">
        <v>15</v>
      </c>
    </row>
    <row r="109" spans="1:6">
      <c r="A109" s="440">
        <v>102</v>
      </c>
      <c r="B109" s="440" t="s">
        <v>59</v>
      </c>
      <c r="C109" s="440">
        <v>87</v>
      </c>
      <c r="D109" s="440">
        <v>10</v>
      </c>
      <c r="E109" s="440">
        <v>18</v>
      </c>
      <c r="F109" s="440">
        <v>18</v>
      </c>
    </row>
    <row r="110" spans="1:6">
      <c r="A110" s="440">
        <v>103</v>
      </c>
      <c r="B110" s="440" t="s">
        <v>59</v>
      </c>
      <c r="C110" s="440">
        <v>87</v>
      </c>
      <c r="D110" s="440">
        <v>2</v>
      </c>
      <c r="E110" s="440">
        <v>18</v>
      </c>
      <c r="F110" s="440">
        <v>18</v>
      </c>
    </row>
    <row r="111" spans="1:6">
      <c r="A111" s="440">
        <v>104</v>
      </c>
      <c r="B111" s="440" t="s">
        <v>59</v>
      </c>
      <c r="C111" s="440">
        <v>78</v>
      </c>
      <c r="D111" s="440">
        <v>13</v>
      </c>
      <c r="E111" s="440">
        <v>28</v>
      </c>
      <c r="F111" s="440">
        <v>28</v>
      </c>
    </row>
    <row r="112" spans="1:6">
      <c r="A112" s="440">
        <v>105</v>
      </c>
      <c r="B112" s="440" t="s">
        <v>59</v>
      </c>
      <c r="C112" s="440">
        <v>67</v>
      </c>
      <c r="D112" s="440">
        <v>3</v>
      </c>
      <c r="E112" s="440">
        <v>20</v>
      </c>
      <c r="F112" s="440">
        <v>20</v>
      </c>
    </row>
    <row r="113" spans="1:6">
      <c r="A113" s="440">
        <v>106</v>
      </c>
      <c r="B113" s="440" t="s">
        <v>59</v>
      </c>
      <c r="C113" s="440">
        <v>60</v>
      </c>
      <c r="D113" s="440">
        <v>2</v>
      </c>
      <c r="E113" s="440">
        <v>25</v>
      </c>
      <c r="F113" s="440">
        <v>25</v>
      </c>
    </row>
    <row r="114" spans="1:6">
      <c r="A114" s="440">
        <v>107</v>
      </c>
      <c r="B114" s="440" t="s">
        <v>59</v>
      </c>
      <c r="C114" s="440">
        <v>59</v>
      </c>
      <c r="D114" s="440">
        <v>14</v>
      </c>
      <c r="E114" s="440">
        <v>3</v>
      </c>
      <c r="F114" s="440">
        <v>3</v>
      </c>
    </row>
    <row r="115" spans="1:6">
      <c r="A115" s="440">
        <v>108</v>
      </c>
      <c r="B115" s="440" t="s">
        <v>59</v>
      </c>
      <c r="C115" s="440">
        <v>59</v>
      </c>
      <c r="D115" s="440">
        <v>10</v>
      </c>
      <c r="E115" s="440">
        <v>6</v>
      </c>
      <c r="F115" s="440">
        <v>6</v>
      </c>
    </row>
    <row r="116" spans="1:6">
      <c r="A116" s="440">
        <v>109</v>
      </c>
      <c r="B116" s="440" t="s">
        <v>59</v>
      </c>
      <c r="C116" s="440">
        <v>59</v>
      </c>
      <c r="D116" s="440">
        <v>5</v>
      </c>
      <c r="E116" s="440">
        <v>1.5</v>
      </c>
      <c r="F116" s="440">
        <v>1.5</v>
      </c>
    </row>
    <row r="117" spans="1:6">
      <c r="A117" s="440">
        <v>110</v>
      </c>
      <c r="B117" s="440" t="s">
        <v>59</v>
      </c>
      <c r="C117" s="440">
        <v>59</v>
      </c>
      <c r="D117" s="440">
        <v>12</v>
      </c>
      <c r="E117" s="440">
        <v>1.5</v>
      </c>
      <c r="F117" s="440">
        <v>1.5</v>
      </c>
    </row>
    <row r="118" spans="1:6">
      <c r="A118" s="440">
        <v>111</v>
      </c>
      <c r="B118" s="440" t="s">
        <v>59</v>
      </c>
      <c r="C118" s="440">
        <v>59</v>
      </c>
      <c r="D118" s="440">
        <v>11</v>
      </c>
      <c r="E118" s="440">
        <v>2</v>
      </c>
      <c r="F118" s="440">
        <v>2</v>
      </c>
    </row>
    <row r="119" spans="1:6">
      <c r="A119" s="440">
        <v>112</v>
      </c>
      <c r="B119" s="440" t="s">
        <v>59</v>
      </c>
      <c r="C119" s="440">
        <v>34</v>
      </c>
      <c r="D119" s="440">
        <v>5</v>
      </c>
      <c r="E119" s="440">
        <v>14</v>
      </c>
      <c r="F119" s="440">
        <v>14</v>
      </c>
    </row>
    <row r="120" spans="1:6">
      <c r="A120" s="440">
        <v>113</v>
      </c>
      <c r="B120" s="440" t="s">
        <v>59</v>
      </c>
      <c r="C120" s="440">
        <v>33</v>
      </c>
      <c r="D120" s="440">
        <v>10</v>
      </c>
      <c r="E120" s="440">
        <v>10</v>
      </c>
      <c r="F120" s="440">
        <v>10</v>
      </c>
    </row>
    <row r="121" spans="1:6">
      <c r="A121" s="440">
        <v>114</v>
      </c>
      <c r="B121" s="440" t="s">
        <v>59</v>
      </c>
      <c r="C121" s="440">
        <v>32</v>
      </c>
      <c r="D121" s="440">
        <v>9</v>
      </c>
      <c r="E121" s="440">
        <v>16</v>
      </c>
      <c r="F121" s="440">
        <v>16</v>
      </c>
    </row>
    <row r="122" spans="1:6">
      <c r="A122" s="440">
        <v>115</v>
      </c>
      <c r="B122" s="440" t="s">
        <v>59</v>
      </c>
      <c r="C122" s="440">
        <v>30</v>
      </c>
      <c r="D122" s="440">
        <v>6</v>
      </c>
      <c r="E122" s="440">
        <v>20</v>
      </c>
      <c r="F122" s="440">
        <v>20</v>
      </c>
    </row>
    <row r="123" spans="1:6">
      <c r="A123" s="440">
        <v>116</v>
      </c>
      <c r="B123" s="440" t="s">
        <v>59</v>
      </c>
      <c r="C123" s="440">
        <v>126</v>
      </c>
      <c r="D123" s="440">
        <v>14</v>
      </c>
      <c r="E123" s="440">
        <v>30</v>
      </c>
      <c r="F123" s="440">
        <v>30</v>
      </c>
    </row>
    <row r="124" spans="1:6">
      <c r="A124" s="440">
        <v>117</v>
      </c>
      <c r="B124" s="440" t="s">
        <v>59</v>
      </c>
      <c r="C124" s="440">
        <v>126</v>
      </c>
      <c r="D124" s="440">
        <v>27</v>
      </c>
      <c r="E124" s="440">
        <v>25</v>
      </c>
      <c r="F124" s="440">
        <v>25</v>
      </c>
    </row>
    <row r="125" spans="1:6">
      <c r="A125" s="440">
        <v>118</v>
      </c>
      <c r="B125" s="440" t="s">
        <v>59</v>
      </c>
      <c r="C125" s="440">
        <v>20</v>
      </c>
      <c r="D125" s="440">
        <v>27</v>
      </c>
      <c r="E125" s="440">
        <v>35</v>
      </c>
      <c r="F125" s="440">
        <v>35</v>
      </c>
    </row>
    <row r="126" spans="1:6">
      <c r="A126" s="440">
        <v>119</v>
      </c>
      <c r="B126" s="440" t="s">
        <v>59</v>
      </c>
      <c r="C126" s="440">
        <v>20</v>
      </c>
      <c r="D126" s="440">
        <v>28</v>
      </c>
      <c r="E126" s="440">
        <v>15</v>
      </c>
      <c r="F126" s="440">
        <v>15</v>
      </c>
    </row>
    <row r="127" spans="1:6">
      <c r="A127" s="440">
        <v>120</v>
      </c>
      <c r="B127" s="440" t="s">
        <v>59</v>
      </c>
      <c r="C127" s="440">
        <v>40</v>
      </c>
      <c r="D127" s="440">
        <v>27</v>
      </c>
      <c r="E127" s="440">
        <v>15</v>
      </c>
      <c r="F127" s="440">
        <v>15</v>
      </c>
    </row>
    <row r="128" spans="1:6">
      <c r="A128" s="440">
        <v>121</v>
      </c>
      <c r="B128" s="440" t="s">
        <v>59</v>
      </c>
      <c r="C128" s="440">
        <v>40</v>
      </c>
      <c r="D128" s="440">
        <v>11</v>
      </c>
      <c r="E128" s="440">
        <v>11</v>
      </c>
      <c r="F128" s="440">
        <v>11</v>
      </c>
    </row>
    <row r="129" spans="1:6">
      <c r="A129" s="440">
        <v>122</v>
      </c>
      <c r="B129" s="440" t="s">
        <v>59</v>
      </c>
      <c r="C129" s="440">
        <v>48</v>
      </c>
      <c r="D129" s="440">
        <v>4</v>
      </c>
      <c r="E129" s="440">
        <v>20</v>
      </c>
      <c r="F129" s="440">
        <v>20</v>
      </c>
    </row>
    <row r="130" spans="1:6">
      <c r="A130" s="290">
        <v>123</v>
      </c>
      <c r="B130" s="290" t="s">
        <v>59</v>
      </c>
      <c r="C130" s="290">
        <v>49</v>
      </c>
      <c r="D130" s="290">
        <v>1</v>
      </c>
      <c r="E130" s="290">
        <v>15</v>
      </c>
      <c r="F130" s="290">
        <v>15</v>
      </c>
    </row>
    <row r="131" spans="1:6">
      <c r="A131" s="290">
        <v>124</v>
      </c>
      <c r="B131" s="290" t="s">
        <v>59</v>
      </c>
      <c r="C131" s="290">
        <v>35</v>
      </c>
      <c r="D131" s="290">
        <v>19</v>
      </c>
      <c r="E131" s="290">
        <v>25</v>
      </c>
      <c r="F131" s="290">
        <v>25</v>
      </c>
    </row>
    <row r="132" spans="1:6">
      <c r="A132" s="290"/>
      <c r="B132" s="290"/>
      <c r="C132" s="290"/>
      <c r="D132" s="290"/>
      <c r="E132" s="292">
        <v>629</v>
      </c>
      <c r="F132" s="293">
        <v>629</v>
      </c>
    </row>
    <row r="133" spans="1:6">
      <c r="A133" s="290"/>
      <c r="B133" s="290"/>
      <c r="C133" s="290"/>
      <c r="D133" s="290"/>
      <c r="E133" s="290"/>
      <c r="F133" s="290"/>
    </row>
    <row r="134" spans="1:6">
      <c r="A134" s="269"/>
      <c r="B134" s="268"/>
      <c r="C134" s="268"/>
      <c r="D134" s="271"/>
      <c r="E134" s="268"/>
      <c r="F134" s="270"/>
    </row>
    <row r="135" spans="1:6">
      <c r="A135" s="269"/>
      <c r="B135" s="268"/>
      <c r="C135" s="268"/>
      <c r="D135" s="271"/>
      <c r="E135" s="268"/>
      <c r="F135" s="270"/>
    </row>
    <row r="136" spans="1:6">
      <c r="A136" s="269"/>
      <c r="B136" s="268"/>
      <c r="C136" s="268"/>
      <c r="D136" s="271"/>
      <c r="E136" s="268"/>
      <c r="F136" s="270"/>
    </row>
    <row r="137" spans="1:6">
      <c r="A137" s="269"/>
      <c r="B137" s="268"/>
      <c r="C137" s="268"/>
      <c r="D137" s="271"/>
      <c r="E137" s="268"/>
      <c r="F137" s="270"/>
    </row>
    <row r="138" spans="1:6">
      <c r="A138" s="269"/>
      <c r="B138" s="268"/>
      <c r="C138" s="268"/>
      <c r="D138" s="271"/>
      <c r="E138" s="268"/>
      <c r="F138" s="270"/>
    </row>
    <row r="139" spans="1:6">
      <c r="A139" s="269"/>
      <c r="B139" s="268"/>
      <c r="C139" s="268"/>
      <c r="D139" s="271"/>
      <c r="E139" s="268"/>
      <c r="F139" s="270"/>
    </row>
    <row r="140" spans="1:6">
      <c r="A140" s="269"/>
      <c r="B140" s="268"/>
      <c r="C140" s="268"/>
      <c r="D140" s="271"/>
      <c r="E140" s="268"/>
      <c r="F140" s="270"/>
    </row>
    <row r="141" spans="1:6">
      <c r="A141" s="269"/>
      <c r="B141" s="268"/>
      <c r="C141" s="268"/>
      <c r="D141" s="271"/>
      <c r="E141" s="268"/>
      <c r="F141" s="270"/>
    </row>
    <row r="142" spans="1:6">
      <c r="A142" s="269"/>
      <c r="B142" s="268"/>
      <c r="C142" s="268"/>
      <c r="D142" s="271"/>
      <c r="E142" s="268"/>
      <c r="F142" s="270"/>
    </row>
    <row r="143" spans="1:6">
      <c r="A143" s="269"/>
      <c r="B143" s="268"/>
      <c r="C143" s="268"/>
      <c r="D143" s="271"/>
      <c r="E143" s="268"/>
      <c r="F143" s="270"/>
    </row>
    <row r="144" spans="1:6">
      <c r="A144" s="269"/>
      <c r="B144" s="268"/>
      <c r="C144" s="268"/>
      <c r="D144" s="271"/>
      <c r="E144" s="268"/>
      <c r="F144" s="270"/>
    </row>
    <row r="145" spans="1:6">
      <c r="A145" s="269"/>
      <c r="B145" s="268"/>
      <c r="C145" s="268"/>
      <c r="D145" s="271"/>
      <c r="E145" s="268"/>
      <c r="F145" s="270"/>
    </row>
    <row r="146" spans="1:6">
      <c r="A146" s="269"/>
      <c r="B146" s="268"/>
      <c r="C146" s="268"/>
      <c r="D146" s="271"/>
      <c r="E146" s="268"/>
      <c r="F146" s="270"/>
    </row>
    <row r="147" spans="1:6">
      <c r="A147" s="269"/>
      <c r="B147" s="268"/>
      <c r="C147" s="268"/>
      <c r="D147" s="271"/>
      <c r="E147" s="268"/>
      <c r="F147" s="270"/>
    </row>
    <row r="148" spans="1:6">
      <c r="A148" s="269"/>
      <c r="B148" s="268"/>
      <c r="C148" s="268"/>
      <c r="D148" s="271"/>
      <c r="E148" s="268"/>
      <c r="F148" s="270"/>
    </row>
    <row r="149" spans="1:6">
      <c r="A149" s="269"/>
      <c r="B149" s="268"/>
      <c r="C149" s="268"/>
      <c r="D149" s="271"/>
      <c r="E149" s="268"/>
      <c r="F149" s="270"/>
    </row>
    <row r="150" spans="1:6">
      <c r="A150" s="269"/>
      <c r="B150" s="268"/>
      <c r="C150" s="268"/>
      <c r="D150" s="271"/>
      <c r="E150" s="268"/>
      <c r="F150" s="270"/>
    </row>
    <row r="151" spans="1:6">
      <c r="A151" s="269"/>
      <c r="B151" s="268"/>
      <c r="C151" s="268"/>
      <c r="D151" s="271"/>
      <c r="E151" s="268"/>
      <c r="F151" s="270"/>
    </row>
    <row r="152" spans="1:6">
      <c r="A152" s="269"/>
      <c r="B152" s="268"/>
      <c r="C152" s="268"/>
      <c r="D152" s="271"/>
      <c r="E152" s="268"/>
      <c r="F152" s="270"/>
    </row>
    <row r="153" spans="1:6">
      <c r="A153" s="269"/>
      <c r="B153" s="268"/>
      <c r="C153" s="268"/>
      <c r="D153" s="271"/>
      <c r="E153" s="268"/>
      <c r="F153" s="270"/>
    </row>
    <row r="154" spans="1:6">
      <c r="A154" s="269"/>
      <c r="B154" s="268"/>
      <c r="C154" s="268"/>
      <c r="D154" s="271"/>
      <c r="E154" s="268"/>
      <c r="F154" s="270"/>
    </row>
    <row r="155" spans="1:6">
      <c r="A155" s="269"/>
      <c r="B155" s="268"/>
      <c r="C155" s="268"/>
      <c r="D155" s="271"/>
      <c r="E155" s="268"/>
      <c r="F155" s="270"/>
    </row>
    <row r="156" spans="1:6">
      <c r="A156" s="269"/>
      <c r="B156" s="268"/>
      <c r="C156" s="268"/>
      <c r="D156" s="271"/>
      <c r="E156" s="268"/>
      <c r="F156" s="270"/>
    </row>
    <row r="157" spans="1:6">
      <c r="A157" s="269"/>
      <c r="B157" s="268"/>
      <c r="C157" s="268"/>
      <c r="D157" s="271"/>
      <c r="E157" s="268"/>
      <c r="F157" s="270"/>
    </row>
    <row r="158" spans="1:6" ht="15.75">
      <c r="A158" s="269"/>
      <c r="B158" s="272"/>
      <c r="C158" s="272"/>
      <c r="D158" s="272"/>
      <c r="E158" s="272"/>
      <c r="F158" s="273"/>
    </row>
    <row r="159" spans="1:6" ht="15.75">
      <c r="A159" s="269"/>
      <c r="B159" s="272"/>
      <c r="C159" s="272"/>
      <c r="D159" s="272"/>
      <c r="E159" s="272"/>
      <c r="F159" s="273"/>
    </row>
    <row r="160" spans="1:6" ht="15.75">
      <c r="A160" s="269"/>
      <c r="B160" s="272"/>
      <c r="C160" s="272"/>
      <c r="D160" s="272"/>
      <c r="E160" s="272"/>
      <c r="F160" s="273"/>
    </row>
    <row r="161" spans="1:6" ht="15.75">
      <c r="A161" s="269"/>
      <c r="B161" s="272"/>
      <c r="C161" s="272"/>
      <c r="D161" s="272"/>
      <c r="E161" s="272"/>
      <c r="F161" s="273"/>
    </row>
    <row r="162" spans="1:6" ht="15.75">
      <c r="A162" s="269"/>
      <c r="B162" s="272"/>
      <c r="C162" s="272"/>
      <c r="D162" s="272"/>
      <c r="E162" s="272"/>
      <c r="F162" s="273"/>
    </row>
    <row r="163" spans="1:6" ht="15.75">
      <c r="A163" s="269"/>
      <c r="B163" s="272"/>
      <c r="C163" s="272"/>
      <c r="D163" s="272"/>
      <c r="E163" s="272"/>
      <c r="F163" s="273"/>
    </row>
    <row r="164" spans="1:6" ht="15.75">
      <c r="A164" s="269"/>
      <c r="B164" s="272"/>
      <c r="C164" s="272"/>
      <c r="D164" s="272"/>
      <c r="E164" s="272"/>
      <c r="F164" s="273"/>
    </row>
    <row r="165" spans="1:6" ht="15.75">
      <c r="A165" s="269"/>
      <c r="B165" s="272"/>
      <c r="C165" s="272"/>
      <c r="D165" s="272"/>
      <c r="E165" s="272"/>
      <c r="F165" s="273"/>
    </row>
    <row r="166" spans="1:6" ht="15.75">
      <c r="A166" s="269"/>
      <c r="B166" s="272"/>
      <c r="C166" s="272"/>
      <c r="D166" s="272"/>
      <c r="E166" s="272"/>
      <c r="F166" s="273"/>
    </row>
    <row r="167" spans="1:6" ht="15.75">
      <c r="A167" s="269"/>
      <c r="B167" s="272"/>
      <c r="C167" s="272"/>
      <c r="D167" s="272"/>
      <c r="E167" s="272"/>
      <c r="F167" s="273"/>
    </row>
    <row r="168" spans="1:6" ht="15.75">
      <c r="A168" s="269"/>
      <c r="B168" s="272"/>
      <c r="C168" s="272"/>
      <c r="D168" s="272"/>
      <c r="E168" s="272"/>
      <c r="F168" s="273"/>
    </row>
    <row r="169" spans="1:6" ht="15.75">
      <c r="A169" s="269"/>
      <c r="B169" s="272"/>
      <c r="C169" s="272"/>
      <c r="D169" s="272"/>
      <c r="E169" s="272"/>
      <c r="F169" s="273"/>
    </row>
    <row r="170" spans="1:6" ht="15.75">
      <c r="A170" s="269"/>
      <c r="B170" s="272"/>
      <c r="C170" s="272"/>
      <c r="D170" s="272"/>
      <c r="E170" s="272"/>
      <c r="F170" s="273"/>
    </row>
    <row r="171" spans="1:6" ht="15.75">
      <c r="A171" s="269"/>
      <c r="B171" s="272"/>
      <c r="C171" s="272"/>
      <c r="D171" s="272"/>
      <c r="E171" s="272"/>
      <c r="F171" s="273"/>
    </row>
    <row r="172" spans="1:6" ht="15.75">
      <c r="A172" s="269"/>
      <c r="B172" s="272"/>
      <c r="C172" s="272"/>
      <c r="D172" s="272"/>
      <c r="E172" s="272"/>
      <c r="F172" s="273"/>
    </row>
    <row r="173" spans="1:6" ht="15.75">
      <c r="A173" s="269"/>
      <c r="B173" s="272"/>
      <c r="C173" s="272"/>
      <c r="D173" s="272"/>
      <c r="E173" s="272"/>
      <c r="F173" s="273"/>
    </row>
    <row r="174" spans="1:6" ht="15.75">
      <c r="A174" s="269"/>
      <c r="B174" s="272"/>
      <c r="C174" s="272"/>
      <c r="D174" s="272"/>
      <c r="E174" s="272"/>
      <c r="F174" s="273"/>
    </row>
    <row r="175" spans="1:6" ht="15.75">
      <c r="A175" s="269"/>
      <c r="B175" s="272"/>
      <c r="C175" s="272"/>
      <c r="D175" s="272"/>
      <c r="E175" s="272"/>
      <c r="F175" s="273"/>
    </row>
    <row r="176" spans="1:6" ht="15.75">
      <c r="A176" s="269"/>
      <c r="B176" s="272"/>
      <c r="C176" s="272"/>
      <c r="D176" s="272"/>
      <c r="E176" s="272"/>
      <c r="F176" s="273"/>
    </row>
    <row r="177" spans="1:6" ht="15.75">
      <c r="A177" s="269"/>
      <c r="B177" s="272"/>
      <c r="C177" s="272"/>
      <c r="D177" s="272"/>
      <c r="E177" s="272"/>
      <c r="F177" s="273"/>
    </row>
    <row r="178" spans="1:6" ht="15.75">
      <c r="A178" s="269"/>
      <c r="B178" s="272"/>
      <c r="C178" s="272"/>
      <c r="D178" s="272"/>
      <c r="E178" s="272"/>
      <c r="F178" s="273"/>
    </row>
    <row r="179" spans="1:6" ht="15.75">
      <c r="A179" s="269"/>
      <c r="B179" s="272"/>
      <c r="C179" s="272"/>
      <c r="D179" s="272"/>
      <c r="E179" s="272"/>
      <c r="F179" s="273"/>
    </row>
    <row r="180" spans="1:6" ht="15.75">
      <c r="A180" s="269"/>
      <c r="B180" s="272"/>
      <c r="C180" s="272"/>
      <c r="D180" s="272"/>
      <c r="E180" s="272"/>
      <c r="F180" s="273"/>
    </row>
    <row r="181" spans="1:6" ht="15.75">
      <c r="A181" s="269"/>
      <c r="B181" s="272"/>
      <c r="C181" s="272"/>
      <c r="D181" s="272"/>
      <c r="E181" s="272"/>
      <c r="F181" s="273"/>
    </row>
    <row r="182" spans="1:6" ht="15.75">
      <c r="A182" s="269"/>
      <c r="B182" s="272"/>
      <c r="C182" s="272"/>
      <c r="D182" s="272"/>
      <c r="E182" s="272"/>
      <c r="F182" s="273"/>
    </row>
    <row r="183" spans="1:6" ht="15.75">
      <c r="A183" s="269"/>
      <c r="B183" s="272"/>
      <c r="C183" s="272"/>
      <c r="D183" s="272"/>
      <c r="E183" s="272"/>
      <c r="F183" s="273"/>
    </row>
    <row r="184" spans="1:6" ht="15.75">
      <c r="A184" s="269"/>
      <c r="B184" s="272"/>
      <c r="C184" s="272"/>
      <c r="D184" s="272"/>
      <c r="E184" s="272"/>
      <c r="F184" s="273"/>
    </row>
    <row r="185" spans="1:6" ht="15.75">
      <c r="A185" s="269"/>
      <c r="B185" s="272"/>
      <c r="C185" s="272"/>
      <c r="D185" s="272"/>
      <c r="E185" s="272"/>
      <c r="F185" s="273"/>
    </row>
    <row r="186" spans="1:6" ht="15.75">
      <c r="A186" s="269"/>
      <c r="B186" s="272"/>
      <c r="C186" s="272"/>
      <c r="D186" s="272"/>
      <c r="E186" s="272"/>
      <c r="F186" s="273"/>
    </row>
    <row r="187" spans="1:6" ht="15.75">
      <c r="A187" s="269"/>
      <c r="B187" s="272"/>
      <c r="C187" s="272"/>
      <c r="D187" s="272"/>
      <c r="E187" s="272"/>
      <c r="F187" s="273"/>
    </row>
    <row r="188" spans="1:6" ht="15.75">
      <c r="A188" s="269"/>
      <c r="B188" s="272"/>
      <c r="C188" s="272"/>
      <c r="D188" s="272"/>
      <c r="E188" s="272"/>
      <c r="F188" s="273"/>
    </row>
    <row r="189" spans="1:6" ht="15.75">
      <c r="A189" s="269"/>
      <c r="B189" s="272"/>
      <c r="C189" s="272"/>
      <c r="D189" s="272"/>
      <c r="E189" s="272"/>
      <c r="F189" s="273"/>
    </row>
    <row r="190" spans="1:6" ht="15.75">
      <c r="A190" s="269"/>
      <c r="B190" s="272"/>
      <c r="C190" s="272"/>
      <c r="D190" s="272"/>
      <c r="E190" s="272"/>
      <c r="F190" s="273"/>
    </row>
    <row r="191" spans="1:6" ht="15.75">
      <c r="A191" s="269"/>
      <c r="B191" s="272"/>
      <c r="C191" s="272"/>
      <c r="D191" s="272"/>
      <c r="E191" s="272"/>
      <c r="F191" s="273"/>
    </row>
    <row r="192" spans="1:6" ht="15.75">
      <c r="A192" s="269"/>
      <c r="B192" s="272"/>
      <c r="C192" s="272"/>
      <c r="D192" s="272"/>
      <c r="E192" s="272"/>
      <c r="F192" s="273"/>
    </row>
    <row r="193" spans="1:6" ht="15.75">
      <c r="A193" s="269"/>
      <c r="B193" s="272"/>
      <c r="C193" s="272"/>
      <c r="D193" s="272"/>
      <c r="E193" s="272"/>
      <c r="F193" s="273"/>
    </row>
    <row r="194" spans="1:6" ht="15.75">
      <c r="A194" s="269"/>
      <c r="B194" s="272"/>
      <c r="C194" s="272"/>
      <c r="D194" s="272"/>
      <c r="E194" s="272"/>
      <c r="F194" s="273"/>
    </row>
    <row r="195" spans="1:6" ht="15.75">
      <c r="A195" s="269"/>
      <c r="B195" s="272"/>
      <c r="C195" s="272"/>
      <c r="D195" s="272"/>
      <c r="E195" s="272"/>
      <c r="F195" s="273"/>
    </row>
    <row r="196" spans="1:6" ht="15.75">
      <c r="A196" s="269"/>
      <c r="B196" s="272"/>
      <c r="C196" s="272"/>
      <c r="D196" s="272"/>
      <c r="E196" s="272"/>
      <c r="F196" s="273"/>
    </row>
    <row r="197" spans="1:6" ht="15.75">
      <c r="A197" s="269"/>
      <c r="B197" s="272"/>
      <c r="C197" s="272"/>
      <c r="D197" s="272"/>
      <c r="E197" s="272"/>
      <c r="F197" s="273"/>
    </row>
    <row r="198" spans="1:6" ht="15.75">
      <c r="A198" s="269"/>
      <c r="B198" s="272"/>
      <c r="C198" s="272"/>
      <c r="D198" s="272"/>
      <c r="E198" s="272"/>
      <c r="F198" s="273"/>
    </row>
    <row r="199" spans="1:6" ht="15.75">
      <c r="A199" s="269"/>
      <c r="B199" s="272"/>
      <c r="C199" s="272"/>
      <c r="D199" s="272"/>
      <c r="E199" s="272"/>
      <c r="F199" s="273"/>
    </row>
    <row r="200" spans="1:6" ht="15.75">
      <c r="A200" s="269"/>
      <c r="B200" s="272"/>
      <c r="C200" s="272"/>
      <c r="D200" s="272"/>
      <c r="E200" s="272"/>
      <c r="F200" s="273"/>
    </row>
    <row r="201" spans="1:6" ht="15.75">
      <c r="A201" s="269"/>
      <c r="B201" s="272"/>
      <c r="C201" s="272"/>
      <c r="D201" s="272"/>
      <c r="E201" s="272"/>
      <c r="F201" s="273"/>
    </row>
    <row r="202" spans="1:6" ht="15.75">
      <c r="A202" s="269"/>
      <c r="B202" s="272"/>
      <c r="C202" s="272"/>
      <c r="D202" s="272"/>
      <c r="E202" s="272"/>
      <c r="F202" s="273"/>
    </row>
    <row r="203" spans="1:6" ht="15.75">
      <c r="A203" s="269"/>
      <c r="B203" s="272"/>
      <c r="C203" s="272"/>
      <c r="D203" s="272"/>
      <c r="E203" s="272"/>
      <c r="F203" s="273"/>
    </row>
    <row r="204" spans="1:6" ht="15.75">
      <c r="A204" s="269"/>
      <c r="B204" s="272"/>
      <c r="C204" s="272"/>
      <c r="D204" s="272"/>
      <c r="E204" s="272"/>
      <c r="F204" s="273"/>
    </row>
    <row r="205" spans="1:6" ht="15.75">
      <c r="A205" s="269"/>
      <c r="B205" s="272"/>
      <c r="C205" s="272"/>
      <c r="D205" s="272"/>
      <c r="E205" s="272"/>
      <c r="F205" s="273"/>
    </row>
    <row r="206" spans="1:6" ht="15.75">
      <c r="A206" s="269"/>
      <c r="B206" s="272"/>
      <c r="C206" s="272"/>
      <c r="D206" s="272"/>
      <c r="E206" s="272"/>
      <c r="F206" s="273"/>
    </row>
    <row r="207" spans="1:6" ht="15.75">
      <c r="A207" s="269"/>
      <c r="B207" s="272"/>
      <c r="C207" s="272"/>
      <c r="D207" s="272"/>
      <c r="E207" s="272"/>
      <c r="F207" s="273"/>
    </row>
    <row r="208" spans="1:6" ht="15.75">
      <c r="A208" s="269"/>
      <c r="B208" s="272"/>
      <c r="C208" s="272"/>
      <c r="D208" s="272"/>
      <c r="E208" s="272"/>
      <c r="F208" s="273"/>
    </row>
    <row r="209" spans="1:6" ht="15.75">
      <c r="A209" s="269"/>
      <c r="B209" s="272"/>
      <c r="C209" s="272"/>
      <c r="D209" s="272"/>
      <c r="E209" s="272"/>
      <c r="F209" s="273"/>
    </row>
    <row r="210" spans="1:6" ht="15.75">
      <c r="A210" s="269"/>
      <c r="B210" s="272"/>
      <c r="C210" s="272"/>
      <c r="D210" s="272"/>
      <c r="E210" s="272"/>
      <c r="F210" s="273"/>
    </row>
    <row r="211" spans="1:6" ht="15.75">
      <c r="A211" s="269"/>
      <c r="B211" s="272"/>
      <c r="C211" s="272"/>
      <c r="D211" s="272"/>
      <c r="E211" s="272"/>
      <c r="F211" s="273"/>
    </row>
    <row r="212" spans="1:6" ht="15.75">
      <c r="A212" s="269"/>
      <c r="B212" s="272"/>
      <c r="C212" s="272"/>
      <c r="D212" s="272"/>
      <c r="E212" s="272"/>
      <c r="F212" s="273"/>
    </row>
    <row r="213" spans="1:6" ht="15.75">
      <c r="A213" s="269"/>
      <c r="B213" s="272"/>
      <c r="C213" s="272"/>
      <c r="D213" s="272"/>
      <c r="E213" s="272"/>
      <c r="F213" s="273"/>
    </row>
    <row r="214" spans="1:6" ht="15.75">
      <c r="A214" s="269"/>
      <c r="B214" s="272"/>
      <c r="C214" s="272"/>
      <c r="D214" s="272"/>
      <c r="E214" s="272"/>
      <c r="F214" s="273"/>
    </row>
    <row r="215" spans="1:6" ht="15.75">
      <c r="A215" s="269"/>
      <c r="B215" s="272"/>
      <c r="C215" s="272"/>
      <c r="D215" s="272"/>
      <c r="E215" s="272"/>
      <c r="F215" s="273"/>
    </row>
    <row r="216" spans="1:6" ht="15.75">
      <c r="A216" s="269"/>
      <c r="B216" s="272"/>
      <c r="C216" s="272"/>
      <c r="D216" s="272"/>
      <c r="E216" s="272"/>
      <c r="F216" s="273"/>
    </row>
    <row r="217" spans="1:6" ht="15.75">
      <c r="A217" s="269"/>
      <c r="B217" s="272"/>
      <c r="C217" s="272"/>
      <c r="D217" s="272"/>
      <c r="E217" s="272"/>
      <c r="F217" s="273"/>
    </row>
    <row r="218" spans="1:6" ht="15.75">
      <c r="A218" s="269"/>
      <c r="B218" s="272"/>
      <c r="C218" s="272"/>
      <c r="D218" s="272"/>
      <c r="E218" s="272"/>
      <c r="F218" s="273"/>
    </row>
    <row r="219" spans="1:6" ht="15.75">
      <c r="A219" s="269"/>
      <c r="B219" s="272"/>
      <c r="C219" s="272"/>
      <c r="D219" s="272"/>
      <c r="E219" s="272"/>
      <c r="F219" s="273"/>
    </row>
    <row r="220" spans="1:6" ht="15.75">
      <c r="A220" s="269"/>
      <c r="B220" s="272"/>
      <c r="C220" s="272"/>
      <c r="D220" s="272"/>
      <c r="E220" s="272"/>
      <c r="F220" s="273"/>
    </row>
    <row r="221" spans="1:6" ht="15.75">
      <c r="A221" s="269"/>
      <c r="B221" s="272"/>
      <c r="C221" s="272"/>
      <c r="D221" s="272"/>
      <c r="E221" s="272"/>
      <c r="F221" s="273"/>
    </row>
    <row r="222" spans="1:6" ht="15.75">
      <c r="A222" s="269"/>
      <c r="B222" s="272"/>
      <c r="C222" s="272"/>
      <c r="D222" s="272"/>
      <c r="E222" s="272"/>
      <c r="F222" s="273"/>
    </row>
    <row r="223" spans="1:6" ht="15.75">
      <c r="A223" s="269"/>
      <c r="B223" s="272"/>
      <c r="C223" s="272"/>
      <c r="D223" s="272"/>
      <c r="E223" s="272"/>
      <c r="F223" s="273"/>
    </row>
    <row r="224" spans="1:6" ht="15.75">
      <c r="A224" s="269"/>
      <c r="B224" s="272"/>
      <c r="C224" s="272"/>
      <c r="D224" s="272"/>
      <c r="E224" s="272"/>
      <c r="F224" s="273"/>
    </row>
    <row r="225" spans="1:6" ht="15.75">
      <c r="A225" s="269"/>
      <c r="B225" s="272"/>
      <c r="C225" s="272"/>
      <c r="D225" s="272"/>
      <c r="E225" s="272"/>
      <c r="F225" s="273"/>
    </row>
    <row r="226" spans="1:6" ht="15.75">
      <c r="A226" s="269"/>
      <c r="B226" s="272"/>
      <c r="C226" s="272"/>
      <c r="D226" s="272"/>
      <c r="E226" s="272"/>
      <c r="F226" s="273"/>
    </row>
    <row r="227" spans="1:6" ht="15.75">
      <c r="A227" s="269"/>
      <c r="B227" s="272"/>
      <c r="C227" s="272"/>
      <c r="D227" s="272"/>
      <c r="E227" s="272"/>
      <c r="F227" s="273"/>
    </row>
    <row r="228" spans="1:6" ht="15.75">
      <c r="A228" s="269"/>
      <c r="B228" s="272"/>
      <c r="C228" s="272"/>
      <c r="D228" s="272"/>
      <c r="E228" s="272"/>
      <c r="F228" s="273"/>
    </row>
    <row r="229" spans="1:6" ht="15.75" thickBot="1">
      <c r="A229" s="269"/>
      <c r="B229" s="274"/>
      <c r="C229" s="276"/>
      <c r="D229" s="276"/>
      <c r="E229" s="276"/>
      <c r="F229" s="276"/>
    </row>
    <row r="230" spans="1:6" ht="15.75" thickBot="1">
      <c r="A230" s="269"/>
      <c r="B230" s="274"/>
      <c r="C230" s="276"/>
      <c r="D230" s="276"/>
      <c r="E230" s="276"/>
      <c r="F230" s="276"/>
    </row>
    <row r="231" spans="1:6" ht="15.75" thickBot="1">
      <c r="A231" s="269"/>
      <c r="B231" s="274"/>
      <c r="C231" s="276"/>
      <c r="D231" s="276"/>
      <c r="E231" s="276"/>
      <c r="F231" s="276"/>
    </row>
    <row r="232" spans="1:6" ht="15.75" thickBot="1">
      <c r="A232" s="269"/>
      <c r="B232" s="274"/>
      <c r="C232" s="276"/>
      <c r="D232" s="276"/>
      <c r="E232" s="276"/>
      <c r="F232" s="276"/>
    </row>
    <row r="233" spans="1:6" ht="15.75" thickBot="1">
      <c r="A233" s="269"/>
      <c r="B233" s="274"/>
      <c r="C233" s="276"/>
      <c r="D233" s="276"/>
      <c r="E233" s="276"/>
      <c r="F233" s="276"/>
    </row>
    <row r="234" spans="1:6" ht="15.75" thickBot="1">
      <c r="A234" s="269"/>
      <c r="B234" s="274"/>
      <c r="C234" s="276"/>
      <c r="D234" s="276"/>
      <c r="E234" s="276"/>
      <c r="F234" s="276"/>
    </row>
    <row r="235" spans="1:6" ht="15.75" thickBot="1">
      <c r="A235" s="269"/>
      <c r="B235" s="274"/>
      <c r="C235" s="276"/>
      <c r="D235" s="276"/>
      <c r="E235" s="276"/>
      <c r="F235" s="276"/>
    </row>
    <row r="236" spans="1:6" ht="15.75" thickBot="1">
      <c r="A236" s="269"/>
      <c r="B236" s="274"/>
      <c r="C236" s="276"/>
      <c r="D236" s="276"/>
      <c r="E236" s="276"/>
      <c r="F236" s="276"/>
    </row>
    <row r="237" spans="1:6" ht="15.75" thickBot="1">
      <c r="A237" s="269"/>
      <c r="B237" s="274"/>
      <c r="C237" s="276"/>
      <c r="D237" s="276"/>
      <c r="E237" s="276"/>
      <c r="F237" s="276"/>
    </row>
    <row r="238" spans="1:6" ht="15.75" thickBot="1">
      <c r="A238" s="269"/>
      <c r="B238" s="274"/>
      <c r="C238" s="276"/>
      <c r="D238" s="276"/>
      <c r="E238" s="276"/>
      <c r="F238" s="276"/>
    </row>
    <row r="239" spans="1:6">
      <c r="A239" s="269"/>
      <c r="B239" s="275"/>
      <c r="C239" s="277"/>
      <c r="D239" s="277"/>
      <c r="E239" s="277"/>
      <c r="F239" s="277"/>
    </row>
    <row r="240" spans="1:6">
      <c r="A240" s="269"/>
      <c r="B240" s="275"/>
      <c r="C240" s="275"/>
      <c r="D240" s="275"/>
      <c r="E240" s="275"/>
      <c r="F240" s="275"/>
    </row>
    <row r="241" spans="1:6">
      <c r="A241" s="269"/>
      <c r="B241" s="275"/>
      <c r="C241" s="275"/>
      <c r="D241" s="275"/>
      <c r="E241" s="275"/>
      <c r="F241" s="275"/>
    </row>
    <row r="242" spans="1:6">
      <c r="A242" s="269"/>
      <c r="B242" s="275"/>
      <c r="C242" s="275"/>
      <c r="D242" s="275"/>
      <c r="E242" s="275"/>
      <c r="F242" s="275"/>
    </row>
    <row r="243" spans="1:6">
      <c r="A243" s="269"/>
      <c r="B243" s="275"/>
      <c r="C243" s="275"/>
      <c r="D243" s="275"/>
      <c r="E243" s="275"/>
      <c r="F243" s="275"/>
    </row>
    <row r="244" spans="1:6">
      <c r="A244" s="269"/>
      <c r="B244" s="275"/>
      <c r="C244" s="275"/>
      <c r="D244" s="275"/>
      <c r="E244" s="275"/>
      <c r="F244" s="275"/>
    </row>
    <row r="245" spans="1:6">
      <c r="A245" s="269"/>
      <c r="B245" s="275"/>
      <c r="C245" s="275"/>
      <c r="D245" s="275"/>
      <c r="E245" s="275"/>
      <c r="F245" s="275"/>
    </row>
    <row r="246" spans="1:6">
      <c r="A246" s="269"/>
      <c r="B246" s="275"/>
      <c r="C246" s="275"/>
      <c r="D246" s="275"/>
      <c r="E246" s="275"/>
      <c r="F246" s="275"/>
    </row>
    <row r="247" spans="1:6">
      <c r="A247" s="269"/>
      <c r="B247" s="275"/>
      <c r="C247" s="275"/>
      <c r="D247" s="275"/>
      <c r="E247" s="275"/>
      <c r="F247" s="275"/>
    </row>
    <row r="248" spans="1:6">
      <c r="A248" s="269"/>
      <c r="B248" s="275"/>
      <c r="C248" s="275"/>
      <c r="D248" s="275"/>
      <c r="E248" s="275"/>
      <c r="F248" s="275"/>
    </row>
    <row r="249" spans="1:6">
      <c r="A249" s="269"/>
      <c r="B249" s="275"/>
      <c r="C249" s="275"/>
      <c r="D249" s="275"/>
      <c r="E249" s="275"/>
      <c r="F249" s="275"/>
    </row>
    <row r="250" spans="1:6">
      <c r="A250" s="269"/>
      <c r="B250" s="275"/>
      <c r="C250" s="275"/>
      <c r="D250" s="275"/>
      <c r="E250" s="275"/>
      <c r="F250" s="275"/>
    </row>
    <row r="251" spans="1:6">
      <c r="A251" s="269"/>
      <c r="B251" s="275"/>
      <c r="C251" s="275"/>
      <c r="D251" s="275"/>
      <c r="E251" s="275"/>
      <c r="F251" s="275"/>
    </row>
    <row r="252" spans="1:6">
      <c r="A252" s="269"/>
      <c r="B252" s="275"/>
      <c r="C252" s="275"/>
      <c r="D252" s="275"/>
      <c r="E252" s="275"/>
      <c r="F252" s="275"/>
    </row>
    <row r="253" spans="1:6">
      <c r="A253" s="269"/>
      <c r="B253" s="275"/>
      <c r="C253" s="275"/>
      <c r="D253" s="275"/>
      <c r="E253" s="275"/>
      <c r="F253" s="275"/>
    </row>
    <row r="254" spans="1:6">
      <c r="A254" s="269"/>
      <c r="B254" s="275"/>
      <c r="C254" s="275"/>
      <c r="D254" s="275"/>
      <c r="E254" s="275"/>
      <c r="F254" s="275"/>
    </row>
    <row r="255" spans="1:6">
      <c r="A255" s="269"/>
      <c r="B255" s="275"/>
      <c r="C255" s="275"/>
      <c r="D255" s="275"/>
      <c r="E255" s="275"/>
      <c r="F255" s="275"/>
    </row>
    <row r="256" spans="1:6">
      <c r="A256" s="269"/>
      <c r="B256" s="275"/>
      <c r="C256" s="275"/>
      <c r="D256" s="275"/>
      <c r="E256" s="275"/>
      <c r="F256" s="275"/>
    </row>
    <row r="257" spans="1:6">
      <c r="A257" s="269"/>
      <c r="B257" s="275"/>
      <c r="C257" s="275"/>
      <c r="D257" s="275"/>
      <c r="E257" s="275"/>
      <c r="F257" s="275"/>
    </row>
    <row r="258" spans="1:6">
      <c r="A258" s="269"/>
      <c r="B258" s="275"/>
      <c r="C258" s="275"/>
      <c r="D258" s="275"/>
      <c r="E258" s="275"/>
      <c r="F258" s="275"/>
    </row>
    <row r="259" spans="1:6">
      <c r="A259" s="269"/>
      <c r="B259" s="275"/>
      <c r="C259" s="275"/>
      <c r="D259" s="275"/>
      <c r="E259" s="275"/>
      <c r="F259" s="275"/>
    </row>
    <row r="260" spans="1:6">
      <c r="A260" s="269"/>
      <c r="B260" s="275"/>
      <c r="C260" s="275"/>
      <c r="D260" s="275"/>
      <c r="E260" s="275"/>
      <c r="F260" s="275"/>
    </row>
    <row r="261" spans="1:6">
      <c r="A261" s="269"/>
      <c r="B261" s="275"/>
      <c r="C261" s="275"/>
      <c r="D261" s="275"/>
      <c r="E261" s="275"/>
      <c r="F261" s="275"/>
    </row>
    <row r="262" spans="1:6" ht="15.75" thickBot="1">
      <c r="A262" s="269"/>
      <c r="B262" s="274"/>
      <c r="C262" s="274"/>
      <c r="D262" s="274"/>
      <c r="E262" s="274"/>
      <c r="F262" s="274"/>
    </row>
    <row r="263" spans="1:6">
      <c r="A263" s="269"/>
      <c r="B263" s="275"/>
      <c r="C263" s="275"/>
      <c r="D263" s="275"/>
      <c r="E263" s="275"/>
      <c r="F263" s="275"/>
    </row>
    <row r="264" spans="1:6">
      <c r="A264" s="269"/>
      <c r="B264" s="275"/>
      <c r="C264" s="275"/>
      <c r="D264" s="275"/>
      <c r="E264" s="275"/>
      <c r="F264" s="275"/>
    </row>
    <row r="265" spans="1:6" ht="15.75" thickBot="1">
      <c r="A265" s="269"/>
      <c r="B265" s="274"/>
      <c r="C265" s="274"/>
      <c r="D265" s="274"/>
      <c r="E265" s="274"/>
      <c r="F265" s="274"/>
    </row>
    <row r="266" spans="1:6">
      <c r="A266" s="269"/>
      <c r="B266" s="275"/>
      <c r="C266" s="275"/>
      <c r="D266" s="275"/>
      <c r="E266" s="275"/>
      <c r="F266" s="275"/>
    </row>
    <row r="267" spans="1:6">
      <c r="A267" s="269"/>
      <c r="B267" s="268"/>
      <c r="C267" s="268"/>
      <c r="D267" s="268"/>
      <c r="E267" s="268"/>
      <c r="F267" s="268"/>
    </row>
    <row r="268" spans="1:6">
      <c r="A268" s="269"/>
      <c r="B268" s="268"/>
      <c r="C268" s="268"/>
      <c r="D268" s="268"/>
      <c r="E268" s="268"/>
      <c r="F268" s="268"/>
    </row>
    <row r="269" spans="1:6">
      <c r="A269" s="269"/>
      <c r="B269" s="268"/>
      <c r="C269" s="268"/>
      <c r="D269" s="268"/>
      <c r="E269" s="268"/>
      <c r="F269" s="268"/>
    </row>
    <row r="270" spans="1:6">
      <c r="A270" s="269"/>
      <c r="B270" s="268"/>
      <c r="C270" s="268"/>
      <c r="D270" s="268"/>
      <c r="E270" s="268"/>
      <c r="F270" s="268"/>
    </row>
    <row r="271" spans="1:6">
      <c r="A271" s="269"/>
      <c r="B271" s="268"/>
      <c r="C271" s="268"/>
      <c r="D271" s="268"/>
      <c r="E271" s="268"/>
      <c r="F271" s="268"/>
    </row>
    <row r="272" spans="1:6">
      <c r="A272" s="269"/>
      <c r="B272" s="268"/>
      <c r="C272" s="268"/>
      <c r="D272" s="268"/>
      <c r="E272" s="268"/>
      <c r="F272" s="268"/>
    </row>
    <row r="273" spans="1:6">
      <c r="A273" s="269"/>
      <c r="B273" s="268"/>
      <c r="C273" s="268"/>
      <c r="D273" s="268"/>
      <c r="E273" s="268"/>
      <c r="F273" s="268"/>
    </row>
    <row r="274" spans="1:6">
      <c r="A274" s="269"/>
      <c r="B274" s="268"/>
      <c r="C274" s="268"/>
      <c r="D274" s="268"/>
      <c r="E274" s="268"/>
      <c r="F274" s="268"/>
    </row>
    <row r="275" spans="1:6">
      <c r="A275" s="269"/>
      <c r="B275" s="268"/>
      <c r="C275" s="268"/>
      <c r="D275" s="268"/>
      <c r="E275" s="268"/>
      <c r="F275" s="268"/>
    </row>
    <row r="276" spans="1:6">
      <c r="A276" s="269"/>
      <c r="B276" s="268"/>
      <c r="C276" s="268"/>
      <c r="D276" s="268"/>
      <c r="E276" s="268"/>
      <c r="F276" s="268"/>
    </row>
    <row r="277" spans="1:6">
      <c r="A277" s="269"/>
      <c r="B277" s="268"/>
      <c r="C277" s="268"/>
      <c r="D277" s="268"/>
      <c r="E277" s="268"/>
      <c r="F277" s="268"/>
    </row>
    <row r="278" spans="1:6">
      <c r="A278" s="269"/>
      <c r="B278" s="268"/>
      <c r="C278" s="268"/>
      <c r="D278" s="268"/>
      <c r="E278" s="268"/>
      <c r="F278" s="268"/>
    </row>
    <row r="279" spans="1:6">
      <c r="A279" s="269"/>
      <c r="B279" s="268"/>
      <c r="C279" s="268"/>
      <c r="D279" s="268"/>
      <c r="E279" s="268"/>
      <c r="F279" s="268"/>
    </row>
    <row r="280" spans="1:6">
      <c r="A280" s="269"/>
      <c r="B280" s="268"/>
      <c r="C280" s="268"/>
      <c r="D280" s="268"/>
      <c r="E280" s="268"/>
      <c r="F280" s="268"/>
    </row>
    <row r="281" spans="1:6">
      <c r="A281" s="269"/>
      <c r="B281" s="268"/>
      <c r="C281" s="268"/>
      <c r="D281" s="268"/>
      <c r="E281" s="268"/>
      <c r="F281" s="268"/>
    </row>
    <row r="282" spans="1:6">
      <c r="A282" s="268"/>
      <c r="B282" s="271"/>
      <c r="C282" s="271"/>
      <c r="D282" s="271"/>
      <c r="E282" s="271"/>
      <c r="F282" s="271"/>
    </row>
    <row r="283" spans="1:6">
      <c r="A283" s="268"/>
      <c r="B283" s="271"/>
      <c r="C283" s="271"/>
      <c r="D283" s="271"/>
      <c r="E283" s="271"/>
      <c r="F283" s="271"/>
    </row>
    <row r="284" spans="1:6">
      <c r="A284" s="268"/>
      <c r="B284" s="271"/>
      <c r="C284" s="271"/>
      <c r="D284" s="271"/>
      <c r="E284" s="271"/>
      <c r="F284" s="271"/>
    </row>
    <row r="285" spans="1:6">
      <c r="A285" s="268"/>
      <c r="B285" s="271"/>
      <c r="C285" s="271"/>
      <c r="D285" s="271"/>
      <c r="E285" s="271"/>
      <c r="F285" s="271"/>
    </row>
    <row r="286" spans="1:6">
      <c r="A286" s="268"/>
      <c r="B286" s="271"/>
      <c r="C286" s="271"/>
      <c r="D286" s="271"/>
      <c r="E286" s="271"/>
      <c r="F286" s="271"/>
    </row>
    <row r="287" spans="1:6">
      <c r="A287" s="268"/>
      <c r="B287" s="271"/>
      <c r="C287" s="271"/>
      <c r="D287" s="271"/>
      <c r="E287" s="271"/>
      <c r="F287" s="271"/>
    </row>
    <row r="288" spans="1:6">
      <c r="A288" s="268"/>
      <c r="B288" s="271"/>
      <c r="C288" s="271"/>
      <c r="D288" s="271"/>
      <c r="E288" s="271"/>
      <c r="F288" s="271"/>
    </row>
    <row r="289" spans="1:6">
      <c r="A289" s="268"/>
      <c r="B289" s="271"/>
      <c r="C289" s="271"/>
      <c r="D289" s="271"/>
      <c r="E289" s="271"/>
      <c r="F289" s="271"/>
    </row>
    <row r="290" spans="1:6">
      <c r="A290" s="268"/>
      <c r="B290" s="271"/>
      <c r="C290" s="271"/>
      <c r="D290" s="271"/>
      <c r="E290" s="271"/>
      <c r="F290" s="271"/>
    </row>
    <row r="291" spans="1:6">
      <c r="A291" s="268"/>
      <c r="B291" s="271"/>
      <c r="C291" s="271"/>
      <c r="D291" s="271"/>
      <c r="E291" s="271"/>
      <c r="F291" s="271"/>
    </row>
    <row r="292" spans="1:6">
      <c r="A292" s="268"/>
      <c r="B292" s="271"/>
      <c r="C292" s="271"/>
      <c r="D292" s="271"/>
      <c r="E292" s="271"/>
      <c r="F292" s="271"/>
    </row>
    <row r="293" spans="1:6">
      <c r="A293" s="268"/>
      <c r="B293" s="271"/>
      <c r="C293" s="271"/>
      <c r="D293" s="271"/>
      <c r="E293" s="271"/>
      <c r="F293" s="271"/>
    </row>
    <row r="294" spans="1:6">
      <c r="A294" s="268"/>
      <c r="B294" s="271"/>
      <c r="C294" s="271"/>
      <c r="D294" s="271"/>
      <c r="E294" s="268"/>
      <c r="F294" s="271"/>
    </row>
    <row r="295" spans="1:6">
      <c r="A295" s="268"/>
      <c r="B295" s="271"/>
      <c r="C295" s="271"/>
      <c r="D295" s="271"/>
      <c r="E295" s="268"/>
      <c r="F295" s="271"/>
    </row>
    <row r="296" spans="1:6">
      <c r="A296" s="268"/>
      <c r="B296" s="271"/>
      <c r="C296" s="271"/>
      <c r="D296" s="271"/>
      <c r="E296" s="271"/>
      <c r="F296" s="271"/>
    </row>
    <row r="297" spans="1:6">
      <c r="A297" s="268"/>
      <c r="B297" s="271"/>
      <c r="C297" s="271"/>
      <c r="D297" s="271"/>
      <c r="E297" s="271"/>
      <c r="F297" s="271"/>
    </row>
    <row r="298" spans="1:6">
      <c r="A298" s="268"/>
      <c r="B298" s="271"/>
      <c r="C298" s="271"/>
      <c r="D298" s="271"/>
      <c r="E298" s="271"/>
      <c r="F298" s="271"/>
    </row>
    <row r="299" spans="1:6">
      <c r="A299" s="268"/>
      <c r="B299" s="271"/>
      <c r="C299" s="271"/>
      <c r="D299" s="271"/>
      <c r="E299" s="271"/>
      <c r="F299" s="271"/>
    </row>
    <row r="300" spans="1:6">
      <c r="A300" s="268"/>
      <c r="B300" s="271"/>
      <c r="C300" s="271"/>
      <c r="D300" s="271"/>
      <c r="E300" s="271"/>
      <c r="F300" s="271"/>
    </row>
    <row r="301" spans="1:6">
      <c r="A301" s="268"/>
      <c r="B301" s="271"/>
      <c r="C301" s="271"/>
      <c r="D301" s="271"/>
      <c r="E301" s="271"/>
      <c r="F301" s="271"/>
    </row>
    <row r="302" spans="1:6">
      <c r="A302" s="268"/>
      <c r="B302" s="271"/>
      <c r="C302" s="271"/>
      <c r="D302" s="271"/>
      <c r="E302" s="271"/>
      <c r="F302" s="271"/>
    </row>
    <row r="303" spans="1:6">
      <c r="A303" s="268"/>
      <c r="B303" s="271"/>
      <c r="C303" s="271"/>
      <c r="D303" s="271"/>
      <c r="E303" s="271"/>
      <c r="F303" s="271"/>
    </row>
    <row r="304" spans="1:6">
      <c r="A304" s="268"/>
      <c r="B304" s="271"/>
      <c r="C304" s="271"/>
      <c r="D304" s="271"/>
      <c r="E304" s="271"/>
      <c r="F304" s="271"/>
    </row>
    <row r="305" spans="1:6">
      <c r="A305" s="268"/>
      <c r="B305" s="271"/>
      <c r="C305" s="271"/>
      <c r="D305" s="271"/>
      <c r="E305" s="271"/>
      <c r="F305" s="271"/>
    </row>
    <row r="306" spans="1:6">
      <c r="A306" s="268"/>
      <c r="B306" s="271"/>
      <c r="C306" s="271"/>
      <c r="D306" s="271"/>
      <c r="E306" s="271"/>
      <c r="F306" s="271"/>
    </row>
    <row r="307" spans="1:6">
      <c r="A307" s="268"/>
      <c r="B307" s="271"/>
      <c r="C307" s="271"/>
      <c r="D307" s="271"/>
      <c r="E307" s="271"/>
      <c r="F307" s="271"/>
    </row>
    <row r="308" spans="1:6">
      <c r="A308" s="268"/>
      <c r="B308" s="271"/>
      <c r="C308" s="271"/>
      <c r="D308" s="271"/>
      <c r="E308" s="271"/>
      <c r="F308" s="271"/>
    </row>
    <row r="309" spans="1:6">
      <c r="A309" s="268"/>
      <c r="B309" s="271"/>
      <c r="C309" s="271"/>
      <c r="D309" s="271"/>
      <c r="E309" s="271"/>
      <c r="F309" s="271"/>
    </row>
    <row r="310" spans="1:6">
      <c r="A310" s="268"/>
      <c r="B310" s="271"/>
      <c r="C310" s="271"/>
      <c r="D310" s="271"/>
      <c r="E310" s="271"/>
      <c r="F310" s="271"/>
    </row>
    <row r="311" spans="1:6">
      <c r="A311" s="268"/>
      <c r="B311" s="271"/>
      <c r="C311" s="271"/>
      <c r="D311" s="271"/>
      <c r="E311" s="271"/>
      <c r="F311" s="271"/>
    </row>
    <row r="312" spans="1:6">
      <c r="A312" s="268"/>
      <c r="B312" s="271"/>
      <c r="C312" s="271"/>
      <c r="D312" s="271"/>
      <c r="E312" s="271"/>
      <c r="F312" s="271"/>
    </row>
    <row r="313" spans="1:6">
      <c r="A313" s="268"/>
      <c r="B313" s="271"/>
      <c r="C313" s="271"/>
      <c r="D313" s="271"/>
      <c r="E313" s="271"/>
      <c r="F313" s="271"/>
    </row>
    <row r="314" spans="1:6">
      <c r="A314" s="268"/>
      <c r="B314" s="271"/>
      <c r="C314" s="271"/>
      <c r="D314" s="271"/>
      <c r="E314" s="271"/>
      <c r="F314" s="271"/>
    </row>
    <row r="315" spans="1:6">
      <c r="A315" s="268"/>
      <c r="B315" s="271"/>
      <c r="C315" s="271"/>
      <c r="D315" s="271"/>
      <c r="E315" s="271"/>
      <c r="F315" s="271"/>
    </row>
    <row r="316" spans="1:6">
      <c r="A316" s="268"/>
      <c r="B316" s="271"/>
      <c r="C316" s="271"/>
      <c r="D316" s="271"/>
      <c r="E316" s="271"/>
      <c r="F316" s="271"/>
    </row>
    <row r="317" spans="1:6">
      <c r="A317" s="268"/>
      <c r="B317" s="544"/>
      <c r="C317" s="545"/>
      <c r="D317" s="546"/>
      <c r="E317" s="268"/>
      <c r="F317" s="268"/>
    </row>
  </sheetData>
  <mergeCells count="5">
    <mergeCell ref="A1:F1"/>
    <mergeCell ref="A2:F2"/>
    <mergeCell ref="B317:D317"/>
    <mergeCell ref="A3:F3"/>
    <mergeCell ref="A4:F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N18" sqref="N18"/>
    </sheetView>
  </sheetViews>
  <sheetFormatPr defaultRowHeight="15"/>
  <cols>
    <col min="1" max="1" width="21.140625" style="189" customWidth="1"/>
    <col min="2" max="2" width="9.140625" style="189"/>
    <col min="3" max="3" width="27.140625" style="189" customWidth="1"/>
    <col min="4" max="9" width="9.140625" style="189"/>
    <col min="10" max="10" width="12.140625" style="189" customWidth="1"/>
    <col min="11" max="16384" width="9.140625" style="189"/>
  </cols>
  <sheetData>
    <row r="1" spans="1:10" ht="26.25" customHeight="1">
      <c r="A1" s="533" t="s">
        <v>0</v>
      </c>
      <c r="B1" s="533"/>
      <c r="C1" s="533"/>
      <c r="D1" s="533"/>
      <c r="E1" s="533"/>
      <c r="F1" s="533"/>
      <c r="G1" s="226"/>
      <c r="H1" s="227"/>
      <c r="I1" s="227"/>
      <c r="J1" s="227"/>
    </row>
    <row r="2" spans="1:10" ht="39.75" customHeight="1">
      <c r="A2" s="534" t="s">
        <v>1</v>
      </c>
      <c r="B2" s="534"/>
      <c r="C2" s="534"/>
      <c r="D2" s="534"/>
      <c r="E2" s="534"/>
      <c r="F2" s="534"/>
      <c r="G2" s="230"/>
      <c r="H2" s="230"/>
      <c r="I2" s="230"/>
      <c r="J2" s="230"/>
    </row>
    <row r="3" spans="1:10" ht="105">
      <c r="A3" s="440" t="s">
        <v>2</v>
      </c>
      <c r="B3" s="440" t="s">
        <v>3</v>
      </c>
      <c r="C3" s="440" t="s">
        <v>4</v>
      </c>
      <c r="D3" s="440" t="s">
        <v>5</v>
      </c>
      <c r="E3" s="440" t="s">
        <v>6</v>
      </c>
      <c r="F3" s="441" t="s">
        <v>7</v>
      </c>
      <c r="G3" s="232"/>
      <c r="H3" s="233"/>
      <c r="I3" s="234"/>
      <c r="J3" s="231"/>
    </row>
    <row r="4" spans="1:10" ht="18.75">
      <c r="A4" s="440">
        <v>1</v>
      </c>
      <c r="B4" s="440" t="s">
        <v>514</v>
      </c>
      <c r="C4" s="440">
        <v>46</v>
      </c>
      <c r="D4" s="440">
        <v>18</v>
      </c>
      <c r="E4" s="440">
        <v>30</v>
      </c>
      <c r="F4" s="440">
        <v>900</v>
      </c>
      <c r="G4" s="231"/>
      <c r="H4" s="231"/>
      <c r="I4" s="231"/>
      <c r="J4" s="235"/>
    </row>
    <row r="5" spans="1:10" ht="18.75">
      <c r="A5" s="440"/>
      <c r="B5" s="440"/>
      <c r="C5" s="440">
        <v>49</v>
      </c>
      <c r="D5" s="440">
        <v>21</v>
      </c>
      <c r="E5" s="440">
        <v>42</v>
      </c>
      <c r="F5" s="440">
        <v>800</v>
      </c>
      <c r="G5" s="83"/>
      <c r="H5" s="231"/>
      <c r="I5" s="231"/>
      <c r="J5" s="84"/>
    </row>
    <row r="6" spans="1:10" ht="18.75">
      <c r="A6" s="440">
        <v>2</v>
      </c>
      <c r="B6" s="440" t="s">
        <v>515</v>
      </c>
      <c r="C6" s="440">
        <v>56</v>
      </c>
      <c r="D6" s="440">
        <v>5</v>
      </c>
      <c r="E6" s="440">
        <v>27</v>
      </c>
      <c r="F6" s="440">
        <v>150</v>
      </c>
      <c r="G6" s="83"/>
      <c r="H6" s="231"/>
      <c r="I6" s="231"/>
      <c r="J6" s="84"/>
    </row>
    <row r="7" spans="1:10" ht="18.75">
      <c r="A7" s="440"/>
      <c r="B7" s="440"/>
      <c r="C7" s="440">
        <v>57</v>
      </c>
      <c r="D7" s="440">
        <v>5</v>
      </c>
      <c r="E7" s="440">
        <v>30</v>
      </c>
      <c r="F7" s="440">
        <v>200</v>
      </c>
      <c r="G7" s="83"/>
      <c r="H7" s="231"/>
      <c r="I7" s="231"/>
      <c r="J7" s="84"/>
    </row>
    <row r="8" spans="1:10" ht="19.5" thickBot="1">
      <c r="A8" s="440"/>
      <c r="B8" s="440"/>
      <c r="C8" s="440">
        <v>58</v>
      </c>
      <c r="D8" s="440">
        <v>5.9</v>
      </c>
      <c r="E8" s="440">
        <v>10</v>
      </c>
      <c r="F8" s="440">
        <v>60</v>
      </c>
      <c r="G8" s="83"/>
      <c r="H8" s="231"/>
      <c r="I8" s="231"/>
      <c r="J8" s="84"/>
    </row>
    <row r="9" spans="1:10" ht="16.5" thickBot="1">
      <c r="A9" s="440"/>
      <c r="B9" s="440"/>
      <c r="C9" s="440">
        <v>9</v>
      </c>
      <c r="D9" s="442" t="s">
        <v>516</v>
      </c>
      <c r="E9" s="440">
        <v>22.5</v>
      </c>
      <c r="F9" s="440">
        <v>120</v>
      </c>
      <c r="G9" s="86"/>
      <c r="H9" s="85"/>
      <c r="I9" s="85"/>
      <c r="J9" s="87"/>
    </row>
    <row r="10" spans="1:10" ht="16.5" thickBot="1">
      <c r="A10" s="440"/>
      <c r="B10" s="440"/>
      <c r="C10" s="440">
        <v>5</v>
      </c>
      <c r="D10" s="440">
        <v>14.15</v>
      </c>
      <c r="E10" s="440">
        <v>21.1</v>
      </c>
      <c r="F10" s="440">
        <v>160</v>
      </c>
      <c r="G10" s="86"/>
      <c r="H10" s="85"/>
      <c r="I10" s="85"/>
      <c r="J10" s="87"/>
    </row>
    <row r="11" spans="1:10" ht="16.5" thickBot="1">
      <c r="A11" s="440"/>
      <c r="B11" s="440"/>
      <c r="C11" s="440"/>
      <c r="D11" s="440"/>
      <c r="E11" s="440">
        <f>SUM(E4:E10)</f>
        <v>182.6</v>
      </c>
      <c r="F11" s="440"/>
      <c r="G11" s="86"/>
      <c r="H11" s="85"/>
      <c r="I11" s="85"/>
      <c r="J11" s="87"/>
    </row>
    <row r="12" spans="1:10" ht="18.75">
      <c r="A12" s="440"/>
      <c r="B12" s="440"/>
      <c r="C12" s="440"/>
      <c r="D12" s="440"/>
      <c r="E12" s="440"/>
      <c r="F12" s="440"/>
      <c r="G12" s="228"/>
      <c r="H12" s="228"/>
      <c r="I12" s="228"/>
      <c r="J12" s="229"/>
    </row>
    <row r="13" spans="1:10">
      <c r="A13" s="440"/>
      <c r="B13" s="440"/>
      <c r="C13" s="440"/>
      <c r="D13" s="440"/>
      <c r="E13" s="440"/>
      <c r="F13" s="440"/>
    </row>
    <row r="14" spans="1:10">
      <c r="A14" s="440"/>
      <c r="B14" s="440"/>
      <c r="C14" s="440"/>
      <c r="D14" s="440"/>
      <c r="E14" s="440"/>
      <c r="F14" s="44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41"/>
  <sheetViews>
    <sheetView topLeftCell="A192" workbookViewId="0">
      <selection activeCell="E223" sqref="E223"/>
    </sheetView>
  </sheetViews>
  <sheetFormatPr defaultRowHeight="15"/>
  <cols>
    <col min="1" max="1" width="18.85546875" style="189" customWidth="1"/>
    <col min="2" max="2" width="10.85546875" style="189" customWidth="1"/>
    <col min="3" max="3" width="31.85546875" style="189" customWidth="1"/>
    <col min="4" max="4" width="6.85546875" style="189" customWidth="1"/>
    <col min="5" max="5" width="9.140625" style="189" customWidth="1"/>
    <col min="6" max="6" width="7.85546875" style="189" customWidth="1"/>
    <col min="7" max="7" width="10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5703125" style="189" hidden="1" customWidth="1"/>
    <col min="12" max="16384" width="9.140625" style="189"/>
  </cols>
  <sheetData>
    <row r="1" spans="1:11">
      <c r="A1" s="556" t="s">
        <v>0</v>
      </c>
      <c r="B1" s="557"/>
      <c r="C1" s="557"/>
      <c r="D1" s="557"/>
      <c r="E1" s="557"/>
      <c r="F1" s="558"/>
    </row>
    <row r="2" spans="1:11" ht="15.75">
      <c r="A2" s="559" t="s">
        <v>1</v>
      </c>
      <c r="B2" s="560"/>
      <c r="C2" s="560"/>
      <c r="D2" s="560"/>
      <c r="E2" s="560"/>
      <c r="F2" s="561"/>
      <c r="G2" s="236"/>
      <c r="H2" s="236"/>
      <c r="I2" s="236"/>
      <c r="J2" s="236"/>
    </row>
    <row r="3" spans="1:11" ht="120">
      <c r="A3" s="294" t="s">
        <v>2</v>
      </c>
      <c r="B3" s="294" t="s">
        <v>3</v>
      </c>
      <c r="C3" s="294" t="s">
        <v>4</v>
      </c>
      <c r="D3" s="294" t="s">
        <v>5</v>
      </c>
      <c r="E3" s="294" t="s">
        <v>6</v>
      </c>
      <c r="F3" s="299" t="s">
        <v>60</v>
      </c>
      <c r="G3" s="181"/>
      <c r="H3" s="182"/>
      <c r="I3" s="183"/>
      <c r="J3" s="179"/>
      <c r="K3" s="262"/>
    </row>
    <row r="4" spans="1:11" ht="15.75">
      <c r="A4" s="294">
        <v>1</v>
      </c>
      <c r="B4" s="294" t="s">
        <v>61</v>
      </c>
      <c r="C4" s="294">
        <v>12</v>
      </c>
      <c r="D4" s="294">
        <v>19</v>
      </c>
      <c r="E4" s="294">
        <v>8.6</v>
      </c>
      <c r="F4" s="294">
        <v>45</v>
      </c>
      <c r="G4" s="179"/>
      <c r="H4" s="179"/>
      <c r="I4" s="179"/>
      <c r="J4" s="184"/>
      <c r="K4" s="263"/>
    </row>
    <row r="5" spans="1:11" ht="18.75" customHeight="1">
      <c r="A5" s="294">
        <v>2</v>
      </c>
      <c r="B5" s="294" t="s">
        <v>61</v>
      </c>
      <c r="C5" s="294">
        <v>14</v>
      </c>
      <c r="D5" s="294">
        <v>45</v>
      </c>
      <c r="E5" s="294">
        <v>10.5</v>
      </c>
      <c r="F5" s="294">
        <v>70</v>
      </c>
      <c r="G5" s="118"/>
      <c r="H5" s="116"/>
      <c r="I5" s="116"/>
      <c r="J5" s="264"/>
      <c r="K5" s="265"/>
    </row>
    <row r="6" spans="1:11" ht="16.5" customHeight="1">
      <c r="A6" s="294">
        <v>3</v>
      </c>
      <c r="B6" s="294" t="s">
        <v>61</v>
      </c>
      <c r="C6" s="294">
        <v>21</v>
      </c>
      <c r="D6" s="294">
        <v>15</v>
      </c>
      <c r="E6" s="294">
        <v>13.9</v>
      </c>
      <c r="F6" s="294">
        <v>70</v>
      </c>
      <c r="G6" s="118"/>
      <c r="H6" s="116"/>
      <c r="I6" s="116"/>
      <c r="J6" s="264"/>
      <c r="K6" s="265"/>
    </row>
    <row r="7" spans="1:11" ht="16.5" customHeight="1">
      <c r="A7" s="294">
        <v>4</v>
      </c>
      <c r="B7" s="294" t="s">
        <v>61</v>
      </c>
      <c r="C7" s="294">
        <v>25</v>
      </c>
      <c r="D7" s="294">
        <v>2</v>
      </c>
      <c r="E7" s="294">
        <v>3</v>
      </c>
      <c r="F7" s="294">
        <v>25</v>
      </c>
      <c r="G7" s="118"/>
      <c r="H7" s="116"/>
      <c r="I7" s="116"/>
      <c r="J7" s="264"/>
      <c r="K7" s="265"/>
    </row>
    <row r="8" spans="1:11" ht="16.5" customHeight="1">
      <c r="A8" s="294">
        <v>5</v>
      </c>
      <c r="B8" s="294" t="s">
        <v>61</v>
      </c>
      <c r="C8" s="294">
        <v>37</v>
      </c>
      <c r="D8" s="294">
        <v>5</v>
      </c>
      <c r="E8" s="294">
        <v>1.5</v>
      </c>
      <c r="F8" s="294">
        <v>10</v>
      </c>
      <c r="G8" s="118"/>
      <c r="H8" s="116"/>
      <c r="I8" s="116"/>
      <c r="J8" s="264"/>
      <c r="K8" s="265"/>
    </row>
    <row r="9" spans="1:11" ht="16.5" customHeight="1">
      <c r="A9" s="294">
        <v>6</v>
      </c>
      <c r="B9" s="294" t="s">
        <v>61</v>
      </c>
      <c r="C9" s="294">
        <v>44</v>
      </c>
      <c r="D9" s="294">
        <v>34</v>
      </c>
      <c r="E9" s="294">
        <v>5.7</v>
      </c>
      <c r="F9" s="294">
        <v>50</v>
      </c>
      <c r="G9" s="118"/>
      <c r="H9" s="116"/>
      <c r="I9" s="116"/>
      <c r="J9" s="264"/>
      <c r="K9" s="265"/>
    </row>
    <row r="10" spans="1:11" ht="16.5" customHeight="1">
      <c r="A10" s="294">
        <v>7</v>
      </c>
      <c r="B10" s="294" t="s">
        <v>61</v>
      </c>
      <c r="C10" s="294">
        <v>47</v>
      </c>
      <c r="D10" s="294">
        <v>5</v>
      </c>
      <c r="E10" s="294">
        <v>19.899999999999999</v>
      </c>
      <c r="F10" s="294">
        <v>100</v>
      </c>
      <c r="G10" s="118"/>
      <c r="H10" s="116"/>
      <c r="I10" s="116"/>
      <c r="J10" s="264"/>
      <c r="K10" s="265"/>
    </row>
    <row r="11" spans="1:11" ht="16.5" customHeight="1">
      <c r="A11" s="294">
        <v>8</v>
      </c>
      <c r="B11" s="294" t="s">
        <v>61</v>
      </c>
      <c r="C11" s="294">
        <v>49</v>
      </c>
      <c r="D11" s="294">
        <v>5</v>
      </c>
      <c r="E11" s="294">
        <v>4.2</v>
      </c>
      <c r="F11" s="294">
        <v>40</v>
      </c>
      <c r="G11" s="118"/>
      <c r="H11" s="116"/>
      <c r="I11" s="116"/>
      <c r="J11" s="264"/>
      <c r="K11" s="265"/>
    </row>
    <row r="12" spans="1:11" ht="16.5" customHeight="1">
      <c r="A12" s="294">
        <v>9</v>
      </c>
      <c r="B12" s="294" t="s">
        <v>61</v>
      </c>
      <c r="C12" s="294">
        <v>56</v>
      </c>
      <c r="D12" s="294">
        <v>37</v>
      </c>
      <c r="E12" s="294">
        <v>6</v>
      </c>
      <c r="F12" s="294">
        <v>40</v>
      </c>
      <c r="G12" s="118"/>
      <c r="H12" s="116"/>
      <c r="I12" s="116"/>
      <c r="J12" s="264"/>
      <c r="K12" s="265"/>
    </row>
    <row r="13" spans="1:11" ht="16.5" customHeight="1">
      <c r="A13" s="294">
        <v>10</v>
      </c>
      <c r="B13" s="294" t="s">
        <v>62</v>
      </c>
      <c r="C13" s="294">
        <v>1</v>
      </c>
      <c r="D13" s="294">
        <v>7</v>
      </c>
      <c r="E13" s="294">
        <v>3.5</v>
      </c>
      <c r="F13" s="294">
        <v>40</v>
      </c>
      <c r="G13" s="118"/>
      <c r="H13" s="116"/>
      <c r="I13" s="116"/>
      <c r="J13" s="264"/>
      <c r="K13" s="265"/>
    </row>
    <row r="14" spans="1:11" ht="16.5" customHeight="1">
      <c r="A14" s="294">
        <v>11</v>
      </c>
      <c r="B14" s="294" t="s">
        <v>62</v>
      </c>
      <c r="C14" s="294">
        <v>1</v>
      </c>
      <c r="D14" s="294">
        <v>19</v>
      </c>
      <c r="E14" s="294">
        <v>1.8</v>
      </c>
      <c r="F14" s="294">
        <v>30</v>
      </c>
      <c r="G14" s="118"/>
      <c r="H14" s="116"/>
      <c r="I14" s="116"/>
      <c r="J14" s="264"/>
      <c r="K14" s="265"/>
    </row>
    <row r="15" spans="1:11" ht="15.75">
      <c r="A15" s="294">
        <v>12</v>
      </c>
      <c r="B15" s="294" t="s">
        <v>62</v>
      </c>
      <c r="C15" s="294">
        <v>6</v>
      </c>
      <c r="D15" s="294">
        <v>28</v>
      </c>
      <c r="E15" s="294">
        <v>3.3</v>
      </c>
      <c r="F15" s="294">
        <v>30</v>
      </c>
      <c r="G15" s="118"/>
      <c r="H15" s="116"/>
      <c r="I15" s="116"/>
      <c r="J15" s="264"/>
      <c r="K15" s="265"/>
    </row>
    <row r="16" spans="1:11" ht="15.75">
      <c r="A16" s="294">
        <v>13</v>
      </c>
      <c r="B16" s="294" t="s">
        <v>62</v>
      </c>
      <c r="C16" s="294">
        <v>12</v>
      </c>
      <c r="D16" s="294">
        <v>7</v>
      </c>
      <c r="E16" s="294">
        <v>24.2</v>
      </c>
      <c r="F16" s="294">
        <v>120</v>
      </c>
      <c r="G16" s="118"/>
      <c r="H16" s="116"/>
      <c r="I16" s="116"/>
      <c r="J16" s="264"/>
      <c r="K16" s="265"/>
    </row>
    <row r="17" spans="1:11" ht="15.75">
      <c r="A17" s="294">
        <v>14</v>
      </c>
      <c r="B17" s="294" t="s">
        <v>62</v>
      </c>
      <c r="C17" s="294">
        <v>12</v>
      </c>
      <c r="D17" s="294">
        <v>8</v>
      </c>
      <c r="E17" s="294">
        <v>33.1</v>
      </c>
      <c r="F17" s="294">
        <v>330</v>
      </c>
      <c r="G17" s="109"/>
      <c r="H17" s="179"/>
      <c r="I17" s="179"/>
      <c r="J17" s="264"/>
      <c r="K17" s="265"/>
    </row>
    <row r="18" spans="1:11" ht="15.75">
      <c r="A18" s="294">
        <v>15</v>
      </c>
      <c r="B18" s="294" t="s">
        <v>62</v>
      </c>
      <c r="C18" s="294">
        <v>12</v>
      </c>
      <c r="D18" s="294">
        <v>15</v>
      </c>
      <c r="E18" s="294">
        <v>10.4</v>
      </c>
      <c r="F18" s="294">
        <v>160</v>
      </c>
      <c r="G18" s="118"/>
      <c r="H18" s="116"/>
      <c r="I18" s="116"/>
      <c r="J18" s="264"/>
      <c r="K18" s="265"/>
    </row>
    <row r="19" spans="1:11" ht="15.75">
      <c r="A19" s="294">
        <v>16</v>
      </c>
      <c r="B19" s="294" t="s">
        <v>62</v>
      </c>
      <c r="C19" s="294">
        <v>18</v>
      </c>
      <c r="D19" s="294">
        <v>13</v>
      </c>
      <c r="E19" s="294">
        <v>1.1000000000000001</v>
      </c>
      <c r="F19" s="294">
        <v>20</v>
      </c>
      <c r="G19" s="109"/>
      <c r="H19" s="179"/>
      <c r="I19" s="179"/>
      <c r="J19" s="264"/>
      <c r="K19" s="265"/>
    </row>
    <row r="20" spans="1:11" ht="15.75">
      <c r="A20" s="294">
        <v>17</v>
      </c>
      <c r="B20" s="294" t="s">
        <v>62</v>
      </c>
      <c r="C20" s="294">
        <v>19</v>
      </c>
      <c r="D20" s="294">
        <v>35</v>
      </c>
      <c r="E20" s="294">
        <v>3.2</v>
      </c>
      <c r="F20" s="294">
        <v>20</v>
      </c>
      <c r="G20" s="109"/>
      <c r="H20" s="179"/>
      <c r="I20" s="179"/>
      <c r="J20" s="264"/>
      <c r="K20" s="265"/>
    </row>
    <row r="21" spans="1:11" ht="15.75">
      <c r="A21" s="294">
        <v>18</v>
      </c>
      <c r="B21" s="294" t="s">
        <v>62</v>
      </c>
      <c r="C21" s="294">
        <v>25</v>
      </c>
      <c r="D21" s="294">
        <v>19</v>
      </c>
      <c r="E21" s="294">
        <v>1.7</v>
      </c>
      <c r="F21" s="294">
        <v>20</v>
      </c>
      <c r="G21" s="109"/>
      <c r="H21" s="179"/>
      <c r="I21" s="179"/>
      <c r="J21" s="264"/>
      <c r="K21" s="265"/>
    </row>
    <row r="22" spans="1:11" ht="15.75">
      <c r="A22" s="294">
        <v>19</v>
      </c>
      <c r="B22" s="294" t="s">
        <v>62</v>
      </c>
      <c r="C22" s="294">
        <v>25</v>
      </c>
      <c r="D22" s="294">
        <v>20</v>
      </c>
      <c r="E22" s="294">
        <v>12.6</v>
      </c>
      <c r="F22" s="294">
        <v>50</v>
      </c>
      <c r="G22" s="109"/>
      <c r="H22" s="179"/>
      <c r="I22" s="179"/>
      <c r="J22" s="264"/>
      <c r="K22" s="265"/>
    </row>
    <row r="23" spans="1:11" ht="15.75">
      <c r="A23" s="294">
        <v>20</v>
      </c>
      <c r="B23" s="294" t="s">
        <v>62</v>
      </c>
      <c r="C23" s="294">
        <v>28</v>
      </c>
      <c r="D23" s="294">
        <v>1</v>
      </c>
      <c r="E23" s="294">
        <v>4.3</v>
      </c>
      <c r="F23" s="294">
        <v>40</v>
      </c>
      <c r="G23" s="118"/>
      <c r="H23" s="116"/>
      <c r="I23" s="116"/>
      <c r="J23" s="264"/>
      <c r="K23" s="265"/>
    </row>
    <row r="24" spans="1:11" ht="15.75">
      <c r="A24" s="294">
        <v>21</v>
      </c>
      <c r="B24" s="294" t="s">
        <v>62</v>
      </c>
      <c r="C24" s="294">
        <v>29</v>
      </c>
      <c r="D24" s="294">
        <v>24</v>
      </c>
      <c r="E24" s="294">
        <v>6.3</v>
      </c>
      <c r="F24" s="294">
        <v>130</v>
      </c>
      <c r="G24" s="118"/>
      <c r="H24" s="116"/>
      <c r="I24" s="116"/>
      <c r="J24" s="264"/>
      <c r="K24" s="265"/>
    </row>
    <row r="25" spans="1:11" ht="15.75">
      <c r="A25" s="294">
        <v>22</v>
      </c>
      <c r="B25" s="294" t="s">
        <v>62</v>
      </c>
      <c r="C25" s="294">
        <v>30</v>
      </c>
      <c r="D25" s="294">
        <v>20</v>
      </c>
      <c r="E25" s="294">
        <v>4.9000000000000004</v>
      </c>
      <c r="F25" s="294">
        <v>100</v>
      </c>
      <c r="G25" s="109"/>
      <c r="H25" s="179"/>
      <c r="I25" s="179"/>
      <c r="J25" s="264"/>
      <c r="K25" s="265"/>
    </row>
    <row r="26" spans="1:11" ht="15.75">
      <c r="A26" s="294">
        <v>23</v>
      </c>
      <c r="B26" s="294" t="s">
        <v>62</v>
      </c>
      <c r="C26" s="294">
        <v>32</v>
      </c>
      <c r="D26" s="294">
        <v>8</v>
      </c>
      <c r="E26" s="294">
        <v>11.6</v>
      </c>
      <c r="F26" s="294">
        <v>120</v>
      </c>
      <c r="G26" s="109"/>
      <c r="H26" s="179"/>
      <c r="I26" s="179"/>
      <c r="J26" s="264"/>
      <c r="K26" s="265"/>
    </row>
    <row r="27" spans="1:11" ht="15.75">
      <c r="A27" s="294">
        <v>24</v>
      </c>
      <c r="B27" s="294" t="s">
        <v>62</v>
      </c>
      <c r="C27" s="294">
        <v>34</v>
      </c>
      <c r="D27" s="294">
        <v>36</v>
      </c>
      <c r="E27" s="294">
        <v>9</v>
      </c>
      <c r="F27" s="294">
        <v>50</v>
      </c>
      <c r="G27" s="118"/>
      <c r="H27" s="116"/>
      <c r="I27" s="116"/>
      <c r="J27" s="264"/>
      <c r="K27" s="265"/>
    </row>
    <row r="28" spans="1:11" ht="15.75">
      <c r="A28" s="294">
        <v>25</v>
      </c>
      <c r="B28" s="294" t="s">
        <v>62</v>
      </c>
      <c r="C28" s="294">
        <v>35</v>
      </c>
      <c r="D28" s="294">
        <v>7</v>
      </c>
      <c r="E28" s="294">
        <v>12.4</v>
      </c>
      <c r="F28" s="294">
        <v>120</v>
      </c>
      <c r="G28" s="109"/>
      <c r="H28" s="179"/>
      <c r="I28" s="179"/>
      <c r="J28" s="264"/>
      <c r="K28" s="265"/>
    </row>
    <row r="29" spans="1:11" ht="15.75">
      <c r="A29" s="294">
        <v>26</v>
      </c>
      <c r="B29" s="294" t="s">
        <v>62</v>
      </c>
      <c r="C29" s="294">
        <v>35</v>
      </c>
      <c r="D29" s="294">
        <v>24</v>
      </c>
      <c r="E29" s="294">
        <v>4.5</v>
      </c>
      <c r="F29" s="294">
        <v>90</v>
      </c>
      <c r="G29" s="109"/>
      <c r="H29" s="179"/>
      <c r="I29" s="179"/>
      <c r="J29" s="264"/>
      <c r="K29" s="265"/>
    </row>
    <row r="30" spans="1:11" ht="15.75">
      <c r="A30" s="294">
        <v>27</v>
      </c>
      <c r="B30" s="294" t="s">
        <v>62</v>
      </c>
      <c r="C30" s="294">
        <v>39</v>
      </c>
      <c r="D30" s="294">
        <v>3</v>
      </c>
      <c r="E30" s="294">
        <v>3.3</v>
      </c>
      <c r="F30" s="294">
        <v>30</v>
      </c>
      <c r="G30" s="109"/>
      <c r="H30" s="179"/>
      <c r="I30" s="179"/>
      <c r="J30" s="264"/>
      <c r="K30" s="265"/>
    </row>
    <row r="31" spans="1:11" ht="15.75">
      <c r="A31" s="294">
        <v>28</v>
      </c>
      <c r="B31" s="294" t="s">
        <v>62</v>
      </c>
      <c r="C31" s="294">
        <v>45</v>
      </c>
      <c r="D31" s="294">
        <v>2</v>
      </c>
      <c r="E31" s="294">
        <v>1.8</v>
      </c>
      <c r="F31" s="294">
        <v>20</v>
      </c>
      <c r="G31" s="109"/>
      <c r="H31" s="179"/>
      <c r="I31" s="179"/>
      <c r="J31" s="264"/>
      <c r="K31" s="265"/>
    </row>
    <row r="32" spans="1:11" ht="15.75">
      <c r="A32" s="294">
        <v>29</v>
      </c>
      <c r="B32" s="294" t="s">
        <v>62</v>
      </c>
      <c r="C32" s="294">
        <v>46</v>
      </c>
      <c r="D32" s="294">
        <v>4</v>
      </c>
      <c r="E32" s="294">
        <v>4.5999999999999996</v>
      </c>
      <c r="F32" s="294">
        <v>50</v>
      </c>
      <c r="G32" s="109"/>
      <c r="H32" s="179"/>
      <c r="I32" s="179"/>
      <c r="J32" s="264"/>
      <c r="K32" s="265"/>
    </row>
    <row r="33" spans="1:11" ht="15.75">
      <c r="A33" s="294">
        <v>30</v>
      </c>
      <c r="B33" s="294" t="s">
        <v>62</v>
      </c>
      <c r="C33" s="294">
        <v>46</v>
      </c>
      <c r="D33" s="294">
        <v>16</v>
      </c>
      <c r="E33" s="294">
        <v>22.3</v>
      </c>
      <c r="F33" s="294">
        <v>220</v>
      </c>
      <c r="G33" s="109"/>
      <c r="H33" s="179"/>
      <c r="I33" s="179"/>
      <c r="J33" s="264"/>
      <c r="K33" s="265"/>
    </row>
    <row r="34" spans="1:11" ht="15.75">
      <c r="A34" s="294">
        <v>31</v>
      </c>
      <c r="B34" s="294" t="s">
        <v>62</v>
      </c>
      <c r="C34" s="294">
        <v>47</v>
      </c>
      <c r="D34" s="294">
        <v>4</v>
      </c>
      <c r="E34" s="294">
        <v>6.2</v>
      </c>
      <c r="F34" s="294">
        <v>30</v>
      </c>
      <c r="G34" s="109"/>
      <c r="H34" s="179"/>
      <c r="I34" s="179"/>
      <c r="J34" s="264"/>
      <c r="K34" s="265"/>
    </row>
    <row r="35" spans="1:11" ht="15.75">
      <c r="A35" s="294">
        <v>32</v>
      </c>
      <c r="B35" s="294" t="s">
        <v>62</v>
      </c>
      <c r="C35" s="294">
        <v>49</v>
      </c>
      <c r="D35" s="294">
        <v>15</v>
      </c>
      <c r="E35" s="294">
        <v>10.5</v>
      </c>
      <c r="F35" s="294">
        <v>110</v>
      </c>
      <c r="G35" s="109"/>
      <c r="H35" s="179"/>
      <c r="I35" s="179"/>
      <c r="J35" s="264"/>
      <c r="K35" s="265"/>
    </row>
    <row r="36" spans="1:11" ht="15.75">
      <c r="A36" s="294">
        <v>33</v>
      </c>
      <c r="B36" s="294" t="s">
        <v>62</v>
      </c>
      <c r="C36" s="294">
        <v>52</v>
      </c>
      <c r="D36" s="294">
        <v>38</v>
      </c>
      <c r="E36" s="294">
        <v>3.5</v>
      </c>
      <c r="F36" s="294">
        <v>40</v>
      </c>
      <c r="G36" s="109"/>
      <c r="H36" s="179"/>
      <c r="I36" s="179"/>
      <c r="J36" s="264"/>
      <c r="K36" s="265"/>
    </row>
    <row r="37" spans="1:11" ht="15.75">
      <c r="A37" s="294">
        <v>34</v>
      </c>
      <c r="B37" s="294" t="s">
        <v>62</v>
      </c>
      <c r="C37" s="294">
        <v>61</v>
      </c>
      <c r="D37" s="294">
        <v>14</v>
      </c>
      <c r="E37" s="294">
        <v>8</v>
      </c>
      <c r="F37" s="294">
        <v>160</v>
      </c>
      <c r="G37" s="109"/>
      <c r="H37" s="179"/>
      <c r="I37" s="179"/>
      <c r="J37" s="264"/>
      <c r="K37" s="265"/>
    </row>
    <row r="38" spans="1:11" ht="15.75">
      <c r="A38" s="294">
        <v>35</v>
      </c>
      <c r="B38" s="294" t="s">
        <v>62</v>
      </c>
      <c r="C38" s="294">
        <v>62</v>
      </c>
      <c r="D38" s="294">
        <v>8</v>
      </c>
      <c r="E38" s="294">
        <v>2.5</v>
      </c>
      <c r="F38" s="294">
        <v>30</v>
      </c>
      <c r="G38" s="109"/>
      <c r="H38" s="179"/>
      <c r="I38" s="179"/>
      <c r="J38" s="264"/>
      <c r="K38" s="265"/>
    </row>
    <row r="39" spans="1:11" ht="15.75">
      <c r="A39" s="294">
        <v>36</v>
      </c>
      <c r="B39" s="294" t="s">
        <v>62</v>
      </c>
      <c r="C39" s="294">
        <v>62</v>
      </c>
      <c r="D39" s="294">
        <v>18</v>
      </c>
      <c r="E39" s="294">
        <v>3.1</v>
      </c>
      <c r="F39" s="294">
        <v>90</v>
      </c>
      <c r="G39" s="109"/>
      <c r="H39" s="179"/>
      <c r="I39" s="179"/>
      <c r="J39" s="264"/>
      <c r="K39" s="265"/>
    </row>
    <row r="40" spans="1:11" ht="15.75">
      <c r="A40" s="294">
        <v>37</v>
      </c>
      <c r="B40" s="294" t="s">
        <v>62</v>
      </c>
      <c r="C40" s="294">
        <v>62</v>
      </c>
      <c r="D40" s="294">
        <v>20</v>
      </c>
      <c r="E40" s="294">
        <v>3.7</v>
      </c>
      <c r="F40" s="294">
        <v>70</v>
      </c>
      <c r="G40" s="109"/>
      <c r="H40" s="58"/>
      <c r="I40" s="58"/>
      <c r="J40" s="266"/>
      <c r="K40" s="267"/>
    </row>
    <row r="41" spans="1:11" ht="15.75">
      <c r="A41" s="294">
        <v>38</v>
      </c>
      <c r="B41" s="294" t="s">
        <v>62</v>
      </c>
      <c r="C41" s="294">
        <v>69</v>
      </c>
      <c r="D41" s="294">
        <v>15</v>
      </c>
      <c r="E41" s="294">
        <v>31.3</v>
      </c>
      <c r="F41" s="294">
        <v>50</v>
      </c>
      <c r="G41" s="110"/>
      <c r="H41" s="58"/>
      <c r="I41" s="58"/>
      <c r="J41" s="60"/>
      <c r="K41" s="262"/>
    </row>
    <row r="42" spans="1:11" ht="15.75">
      <c r="A42" s="294">
        <v>39</v>
      </c>
      <c r="B42" s="294" t="s">
        <v>62</v>
      </c>
      <c r="C42" s="294">
        <v>71</v>
      </c>
      <c r="D42" s="294">
        <v>1</v>
      </c>
      <c r="E42" s="294">
        <v>10.6</v>
      </c>
      <c r="F42" s="294">
        <v>80</v>
      </c>
      <c r="G42" s="181"/>
      <c r="H42" s="112"/>
      <c r="I42" s="112"/>
      <c r="J42" s="124"/>
    </row>
    <row r="43" spans="1:11" ht="15.75">
      <c r="A43" s="294">
        <v>40</v>
      </c>
      <c r="B43" s="294" t="s">
        <v>62</v>
      </c>
      <c r="C43" s="294">
        <v>73</v>
      </c>
      <c r="D43" s="294">
        <v>25</v>
      </c>
      <c r="E43" s="294">
        <v>6.1</v>
      </c>
      <c r="F43" s="294">
        <v>60</v>
      </c>
      <c r="G43" s="125"/>
      <c r="H43" s="224"/>
      <c r="I43" s="224"/>
      <c r="J43" s="224"/>
    </row>
    <row r="44" spans="1:11" ht="15.75">
      <c r="A44" s="294">
        <v>41</v>
      </c>
      <c r="B44" s="294" t="s">
        <v>62</v>
      </c>
      <c r="C44" s="294">
        <v>76</v>
      </c>
      <c r="D44" s="294">
        <v>23</v>
      </c>
      <c r="E44" s="294">
        <v>15</v>
      </c>
      <c r="F44" s="294">
        <v>380</v>
      </c>
      <c r="G44" s="125"/>
      <c r="H44" s="125"/>
      <c r="I44" s="125"/>
      <c r="J44" s="126"/>
    </row>
    <row r="45" spans="1:11" ht="18.75">
      <c r="A45" s="294">
        <v>42</v>
      </c>
      <c r="B45" s="294" t="s">
        <v>62</v>
      </c>
      <c r="C45" s="294">
        <v>86</v>
      </c>
      <c r="D45" s="294">
        <v>49</v>
      </c>
      <c r="E45" s="294">
        <v>9.6999999999999993</v>
      </c>
      <c r="F45" s="294">
        <v>100</v>
      </c>
      <c r="G45" s="177"/>
      <c r="H45" s="177"/>
      <c r="I45" s="177"/>
      <c r="J45" s="185"/>
    </row>
    <row r="46" spans="1:11" ht="18.75">
      <c r="A46" s="294">
        <v>43</v>
      </c>
      <c r="B46" s="294" t="s">
        <v>62</v>
      </c>
      <c r="C46" s="294">
        <v>87</v>
      </c>
      <c r="D46" s="294">
        <v>31</v>
      </c>
      <c r="E46" s="294">
        <v>8.1999999999999993</v>
      </c>
      <c r="F46" s="294">
        <v>40</v>
      </c>
      <c r="G46" s="127"/>
      <c r="H46" s="127"/>
      <c r="I46" s="127"/>
    </row>
    <row r="47" spans="1:11">
      <c r="A47" s="294">
        <v>44</v>
      </c>
      <c r="B47" s="294" t="s">
        <v>62</v>
      </c>
      <c r="C47" s="294">
        <v>91</v>
      </c>
      <c r="D47" s="294">
        <v>24</v>
      </c>
      <c r="E47" s="294">
        <v>4.7</v>
      </c>
      <c r="F47" s="294">
        <v>50</v>
      </c>
    </row>
    <row r="48" spans="1:11">
      <c r="A48" s="294">
        <v>45</v>
      </c>
      <c r="B48" s="294" t="s">
        <v>62</v>
      </c>
      <c r="C48" s="294">
        <v>93</v>
      </c>
      <c r="D48" s="294">
        <v>5</v>
      </c>
      <c r="E48" s="294">
        <v>5.7</v>
      </c>
      <c r="F48" s="294">
        <v>30</v>
      </c>
    </row>
    <row r="49" spans="1:6">
      <c r="A49" s="294">
        <v>46</v>
      </c>
      <c r="B49" s="294" t="s">
        <v>62</v>
      </c>
      <c r="C49" s="294">
        <v>94</v>
      </c>
      <c r="D49" s="294">
        <v>31</v>
      </c>
      <c r="E49" s="294">
        <v>8</v>
      </c>
      <c r="F49" s="294">
        <v>30</v>
      </c>
    </row>
    <row r="50" spans="1:6">
      <c r="A50" s="294">
        <v>47</v>
      </c>
      <c r="B50" s="294" t="s">
        <v>62</v>
      </c>
      <c r="C50" s="294">
        <v>97</v>
      </c>
      <c r="D50" s="294">
        <v>1</v>
      </c>
      <c r="E50" s="294">
        <v>29.6</v>
      </c>
      <c r="F50" s="294">
        <v>50</v>
      </c>
    </row>
    <row r="51" spans="1:6">
      <c r="A51" s="294">
        <v>48</v>
      </c>
      <c r="B51" s="294" t="s">
        <v>62</v>
      </c>
      <c r="C51" s="294">
        <v>98</v>
      </c>
      <c r="D51" s="294">
        <v>3</v>
      </c>
      <c r="E51" s="294">
        <v>28.2</v>
      </c>
      <c r="F51" s="294">
        <v>200</v>
      </c>
    </row>
    <row r="52" spans="1:6">
      <c r="A52" s="300"/>
      <c r="B52" s="309" t="s">
        <v>63</v>
      </c>
      <c r="C52" s="300"/>
      <c r="D52" s="300"/>
      <c r="E52" s="309">
        <v>447.80000000000007</v>
      </c>
      <c r="F52" s="310">
        <v>3840</v>
      </c>
    </row>
    <row r="53" spans="1:6">
      <c r="A53" s="294">
        <v>1</v>
      </c>
      <c r="B53" s="294" t="s">
        <v>64</v>
      </c>
      <c r="C53" s="294">
        <v>1</v>
      </c>
      <c r="D53" s="301" t="s">
        <v>65</v>
      </c>
      <c r="E53" s="294">
        <v>110</v>
      </c>
      <c r="F53" s="294">
        <v>110</v>
      </c>
    </row>
    <row r="54" spans="1:6">
      <c r="A54" s="294">
        <v>2</v>
      </c>
      <c r="B54" s="294" t="s">
        <v>64</v>
      </c>
      <c r="C54" s="294">
        <v>2</v>
      </c>
      <c r="D54" s="301" t="s">
        <v>65</v>
      </c>
      <c r="E54" s="294">
        <v>115</v>
      </c>
      <c r="F54" s="294">
        <v>115</v>
      </c>
    </row>
    <row r="55" spans="1:6">
      <c r="A55" s="294">
        <v>3</v>
      </c>
      <c r="B55" s="294" t="s">
        <v>64</v>
      </c>
      <c r="C55" s="294">
        <v>3</v>
      </c>
      <c r="D55" s="301" t="s">
        <v>65</v>
      </c>
      <c r="E55" s="294">
        <v>88</v>
      </c>
      <c r="F55" s="294">
        <v>88</v>
      </c>
    </row>
    <row r="56" spans="1:6">
      <c r="A56" s="294">
        <v>4</v>
      </c>
      <c r="B56" s="294" t="s">
        <v>64</v>
      </c>
      <c r="C56" s="294">
        <v>4</v>
      </c>
      <c r="D56" s="301" t="s">
        <v>65</v>
      </c>
      <c r="E56" s="294">
        <v>172</v>
      </c>
      <c r="F56" s="294">
        <v>172</v>
      </c>
    </row>
    <row r="57" spans="1:6">
      <c r="A57" s="294">
        <v>5</v>
      </c>
      <c r="B57" s="294" t="s">
        <v>64</v>
      </c>
      <c r="C57" s="294">
        <v>5</v>
      </c>
      <c r="D57" s="301" t="s">
        <v>65</v>
      </c>
      <c r="E57" s="294">
        <v>68</v>
      </c>
      <c r="F57" s="294">
        <v>68</v>
      </c>
    </row>
    <row r="58" spans="1:6">
      <c r="A58" s="294">
        <v>6</v>
      </c>
      <c r="B58" s="294" t="s">
        <v>64</v>
      </c>
      <c r="C58" s="294">
        <v>6</v>
      </c>
      <c r="D58" s="301" t="s">
        <v>65</v>
      </c>
      <c r="E58" s="294">
        <v>86</v>
      </c>
      <c r="F58" s="294">
        <v>86</v>
      </c>
    </row>
    <row r="59" spans="1:6">
      <c r="A59" s="294">
        <v>7</v>
      </c>
      <c r="B59" s="294" t="s">
        <v>64</v>
      </c>
      <c r="C59" s="294">
        <v>7</v>
      </c>
      <c r="D59" s="301" t="s">
        <v>65</v>
      </c>
      <c r="E59" s="294">
        <v>177</v>
      </c>
      <c r="F59" s="294">
        <v>177</v>
      </c>
    </row>
    <row r="60" spans="1:6">
      <c r="A60" s="294">
        <v>8</v>
      </c>
      <c r="B60" s="294" t="s">
        <v>64</v>
      </c>
      <c r="C60" s="294">
        <v>8</v>
      </c>
      <c r="D60" s="301" t="s">
        <v>65</v>
      </c>
      <c r="E60" s="294">
        <v>64</v>
      </c>
      <c r="F60" s="294">
        <v>64</v>
      </c>
    </row>
    <row r="61" spans="1:6">
      <c r="A61" s="294">
        <v>9</v>
      </c>
      <c r="B61" s="294" t="s">
        <v>64</v>
      </c>
      <c r="C61" s="294">
        <v>9</v>
      </c>
      <c r="D61" s="301" t="s">
        <v>65</v>
      </c>
      <c r="E61" s="294">
        <v>79</v>
      </c>
      <c r="F61" s="294">
        <v>79</v>
      </c>
    </row>
    <row r="62" spans="1:6">
      <c r="A62" s="294">
        <v>10</v>
      </c>
      <c r="B62" s="294" t="s">
        <v>64</v>
      </c>
      <c r="C62" s="294">
        <v>10</v>
      </c>
      <c r="D62" s="301" t="s">
        <v>65</v>
      </c>
      <c r="E62" s="294">
        <v>64</v>
      </c>
      <c r="F62" s="294">
        <v>64</v>
      </c>
    </row>
    <row r="63" spans="1:6">
      <c r="A63" s="294">
        <v>12</v>
      </c>
      <c r="B63" s="294" t="s">
        <v>64</v>
      </c>
      <c r="C63" s="294">
        <v>12</v>
      </c>
      <c r="D63" s="301" t="s">
        <v>65</v>
      </c>
      <c r="E63" s="294">
        <v>172</v>
      </c>
      <c r="F63" s="294">
        <v>172</v>
      </c>
    </row>
    <row r="64" spans="1:6">
      <c r="A64" s="294">
        <v>13</v>
      </c>
      <c r="B64" s="294" t="s">
        <v>64</v>
      </c>
      <c r="C64" s="294">
        <v>13</v>
      </c>
      <c r="D64" s="301" t="s">
        <v>65</v>
      </c>
      <c r="E64" s="294">
        <v>41</v>
      </c>
      <c r="F64" s="294">
        <v>41</v>
      </c>
    </row>
    <row r="65" spans="1:6">
      <c r="A65" s="294">
        <v>14</v>
      </c>
      <c r="B65" s="294" t="s">
        <v>64</v>
      </c>
      <c r="C65" s="294">
        <v>14</v>
      </c>
      <c r="D65" s="301" t="s">
        <v>65</v>
      </c>
      <c r="E65" s="294">
        <v>49</v>
      </c>
      <c r="F65" s="294">
        <v>49</v>
      </c>
    </row>
    <row r="66" spans="1:6">
      <c r="A66" s="294">
        <v>15</v>
      </c>
      <c r="B66" s="294" t="s">
        <v>64</v>
      </c>
      <c r="C66" s="294">
        <v>15</v>
      </c>
      <c r="D66" s="301" t="s">
        <v>65</v>
      </c>
      <c r="E66" s="294">
        <v>152</v>
      </c>
      <c r="F66" s="294">
        <v>152</v>
      </c>
    </row>
    <row r="67" spans="1:6">
      <c r="A67" s="294">
        <v>16</v>
      </c>
      <c r="B67" s="294" t="s">
        <v>64</v>
      </c>
      <c r="C67" s="294">
        <v>16</v>
      </c>
      <c r="D67" s="301" t="s">
        <v>65</v>
      </c>
      <c r="E67" s="294">
        <v>43</v>
      </c>
      <c r="F67" s="294">
        <v>43</v>
      </c>
    </row>
    <row r="68" spans="1:6">
      <c r="A68" s="294">
        <v>17</v>
      </c>
      <c r="B68" s="294" t="s">
        <v>64</v>
      </c>
      <c r="C68" s="294">
        <v>17</v>
      </c>
      <c r="D68" s="301" t="s">
        <v>65</v>
      </c>
      <c r="E68" s="294">
        <v>76</v>
      </c>
      <c r="F68" s="294">
        <v>76</v>
      </c>
    </row>
    <row r="69" spans="1:6">
      <c r="A69" s="294">
        <v>18</v>
      </c>
      <c r="B69" s="294" t="s">
        <v>64</v>
      </c>
      <c r="C69" s="294">
        <v>18</v>
      </c>
      <c r="D69" s="301" t="s">
        <v>65</v>
      </c>
      <c r="E69" s="294">
        <v>81</v>
      </c>
      <c r="F69" s="294">
        <v>81</v>
      </c>
    </row>
    <row r="70" spans="1:6">
      <c r="A70" s="294">
        <v>19</v>
      </c>
      <c r="B70" s="294" t="s">
        <v>64</v>
      </c>
      <c r="C70" s="294">
        <v>19</v>
      </c>
      <c r="D70" s="301" t="s">
        <v>65</v>
      </c>
      <c r="E70" s="294">
        <v>94</v>
      </c>
      <c r="F70" s="294">
        <v>94</v>
      </c>
    </row>
    <row r="71" spans="1:6">
      <c r="A71" s="294">
        <v>20</v>
      </c>
      <c r="B71" s="294" t="s">
        <v>64</v>
      </c>
      <c r="C71" s="294">
        <v>20</v>
      </c>
      <c r="D71" s="301" t="s">
        <v>65</v>
      </c>
      <c r="E71" s="294">
        <v>124</v>
      </c>
      <c r="F71" s="294">
        <v>124</v>
      </c>
    </row>
    <row r="72" spans="1:6">
      <c r="A72" s="294">
        <v>21</v>
      </c>
      <c r="B72" s="294" t="s">
        <v>64</v>
      </c>
      <c r="C72" s="294">
        <v>21</v>
      </c>
      <c r="D72" s="301" t="s">
        <v>65</v>
      </c>
      <c r="E72" s="294">
        <v>94</v>
      </c>
      <c r="F72" s="294">
        <v>94</v>
      </c>
    </row>
    <row r="73" spans="1:6">
      <c r="A73" s="294">
        <v>22</v>
      </c>
      <c r="B73" s="294" t="s">
        <v>64</v>
      </c>
      <c r="C73" s="294">
        <v>22</v>
      </c>
      <c r="D73" s="301" t="s">
        <v>65</v>
      </c>
      <c r="E73" s="294">
        <v>90</v>
      </c>
      <c r="F73" s="294">
        <v>90</v>
      </c>
    </row>
    <row r="74" spans="1:6">
      <c r="A74" s="294">
        <v>23</v>
      </c>
      <c r="B74" s="294" t="s">
        <v>64</v>
      </c>
      <c r="C74" s="294">
        <v>23</v>
      </c>
      <c r="D74" s="301" t="s">
        <v>65</v>
      </c>
      <c r="E74" s="294">
        <v>152</v>
      </c>
      <c r="F74" s="294">
        <v>152</v>
      </c>
    </row>
    <row r="75" spans="1:6">
      <c r="A75" s="294">
        <v>24</v>
      </c>
      <c r="B75" s="294" t="s">
        <v>64</v>
      </c>
      <c r="C75" s="294">
        <v>24</v>
      </c>
      <c r="D75" s="301" t="s">
        <v>65</v>
      </c>
      <c r="E75" s="294">
        <v>116</v>
      </c>
      <c r="F75" s="294">
        <v>116</v>
      </c>
    </row>
    <row r="76" spans="1:6">
      <c r="A76" s="294">
        <v>25</v>
      </c>
      <c r="B76" s="294" t="s">
        <v>64</v>
      </c>
      <c r="C76" s="294">
        <v>25</v>
      </c>
      <c r="D76" s="301" t="s">
        <v>65</v>
      </c>
      <c r="E76" s="294">
        <v>120</v>
      </c>
      <c r="F76" s="294">
        <v>120</v>
      </c>
    </row>
    <row r="77" spans="1:6">
      <c r="A77" s="294">
        <v>26</v>
      </c>
      <c r="B77" s="294" t="s">
        <v>64</v>
      </c>
      <c r="C77" s="294">
        <v>26</v>
      </c>
      <c r="D77" s="301" t="s">
        <v>65</v>
      </c>
      <c r="E77" s="294">
        <v>86</v>
      </c>
      <c r="F77" s="294">
        <v>86</v>
      </c>
    </row>
    <row r="78" spans="1:6">
      <c r="A78" s="294">
        <v>27</v>
      </c>
      <c r="B78" s="294" t="s">
        <v>64</v>
      </c>
      <c r="C78" s="294">
        <v>27</v>
      </c>
      <c r="D78" s="301" t="s">
        <v>65</v>
      </c>
      <c r="E78" s="294">
        <v>131</v>
      </c>
      <c r="F78" s="294">
        <v>131</v>
      </c>
    </row>
    <row r="79" spans="1:6">
      <c r="A79" s="294">
        <v>28</v>
      </c>
      <c r="B79" s="294" t="s">
        <v>64</v>
      </c>
      <c r="C79" s="294">
        <v>28</v>
      </c>
      <c r="D79" s="301" t="s">
        <v>65</v>
      </c>
      <c r="E79" s="294">
        <v>95</v>
      </c>
      <c r="F79" s="294">
        <v>95</v>
      </c>
    </row>
    <row r="80" spans="1:6">
      <c r="A80" s="294">
        <v>29</v>
      </c>
      <c r="B80" s="294" t="s">
        <v>64</v>
      </c>
      <c r="C80" s="294">
        <v>29</v>
      </c>
      <c r="D80" s="301" t="s">
        <v>65</v>
      </c>
      <c r="E80" s="294">
        <v>78</v>
      </c>
      <c r="F80" s="294">
        <v>78</v>
      </c>
    </row>
    <row r="81" spans="1:6">
      <c r="A81" s="294">
        <v>30</v>
      </c>
      <c r="B81" s="294" t="s">
        <v>64</v>
      </c>
      <c r="C81" s="294">
        <v>30</v>
      </c>
      <c r="D81" s="301" t="s">
        <v>65</v>
      </c>
      <c r="E81" s="294">
        <v>118</v>
      </c>
      <c r="F81" s="294">
        <v>118</v>
      </c>
    </row>
    <row r="82" spans="1:6">
      <c r="A82" s="294">
        <v>31</v>
      </c>
      <c r="B82" s="294" t="s">
        <v>64</v>
      </c>
      <c r="C82" s="294">
        <v>31</v>
      </c>
      <c r="D82" s="301" t="s">
        <v>65</v>
      </c>
      <c r="E82" s="294">
        <v>53</v>
      </c>
      <c r="F82" s="294">
        <v>53</v>
      </c>
    </row>
    <row r="83" spans="1:6">
      <c r="A83" s="294">
        <v>32</v>
      </c>
      <c r="B83" s="294" t="s">
        <v>64</v>
      </c>
      <c r="C83" s="294">
        <v>32</v>
      </c>
      <c r="D83" s="301" t="s">
        <v>65</v>
      </c>
      <c r="E83" s="294">
        <v>181</v>
      </c>
      <c r="F83" s="294">
        <v>181</v>
      </c>
    </row>
    <row r="84" spans="1:6">
      <c r="A84" s="294">
        <v>33</v>
      </c>
      <c r="B84" s="294" t="s">
        <v>64</v>
      </c>
      <c r="C84" s="294">
        <v>33</v>
      </c>
      <c r="D84" s="301" t="s">
        <v>65</v>
      </c>
      <c r="E84" s="294">
        <v>54</v>
      </c>
      <c r="F84" s="294">
        <v>54</v>
      </c>
    </row>
    <row r="85" spans="1:6">
      <c r="A85" s="294">
        <v>34</v>
      </c>
      <c r="B85" s="294" t="s">
        <v>64</v>
      </c>
      <c r="C85" s="294">
        <v>34</v>
      </c>
      <c r="D85" s="301" t="s">
        <v>65</v>
      </c>
      <c r="E85" s="294">
        <v>138</v>
      </c>
      <c r="F85" s="294">
        <v>138</v>
      </c>
    </row>
    <row r="86" spans="1:6">
      <c r="A86" s="294">
        <v>35</v>
      </c>
      <c r="B86" s="294" t="s">
        <v>64</v>
      </c>
      <c r="C86" s="294">
        <v>35</v>
      </c>
      <c r="D86" s="301" t="s">
        <v>65</v>
      </c>
      <c r="E86" s="294">
        <v>107</v>
      </c>
      <c r="F86" s="294">
        <v>107</v>
      </c>
    </row>
    <row r="87" spans="1:6">
      <c r="A87" s="294">
        <v>36</v>
      </c>
      <c r="B87" s="294" t="s">
        <v>64</v>
      </c>
      <c r="C87" s="294">
        <v>36</v>
      </c>
      <c r="D87" s="301" t="s">
        <v>65</v>
      </c>
      <c r="E87" s="294">
        <v>140</v>
      </c>
      <c r="F87" s="294">
        <v>140</v>
      </c>
    </row>
    <row r="88" spans="1:6">
      <c r="A88" s="294">
        <v>37</v>
      </c>
      <c r="B88" s="294" t="s">
        <v>64</v>
      </c>
      <c r="C88" s="294">
        <v>37</v>
      </c>
      <c r="D88" s="301" t="s">
        <v>65</v>
      </c>
      <c r="E88" s="294">
        <v>84</v>
      </c>
      <c r="F88" s="294">
        <v>84</v>
      </c>
    </row>
    <row r="89" spans="1:6">
      <c r="A89" s="294">
        <v>38</v>
      </c>
      <c r="B89" s="294" t="s">
        <v>64</v>
      </c>
      <c r="C89" s="294">
        <v>38</v>
      </c>
      <c r="D89" s="301" t="s">
        <v>65</v>
      </c>
      <c r="E89" s="294">
        <v>117</v>
      </c>
      <c r="F89" s="294">
        <v>117</v>
      </c>
    </row>
    <row r="90" spans="1:6">
      <c r="A90" s="294">
        <v>39</v>
      </c>
      <c r="B90" s="294" t="s">
        <v>64</v>
      </c>
      <c r="C90" s="294">
        <v>39</v>
      </c>
      <c r="D90" s="301" t="s">
        <v>65</v>
      </c>
      <c r="E90" s="294">
        <v>121</v>
      </c>
      <c r="F90" s="294">
        <v>121</v>
      </c>
    </row>
    <row r="91" spans="1:6">
      <c r="A91" s="294">
        <v>41</v>
      </c>
      <c r="B91" s="294" t="s">
        <v>64</v>
      </c>
      <c r="C91" s="294">
        <v>41</v>
      </c>
      <c r="D91" s="301" t="s">
        <v>65</v>
      </c>
      <c r="E91" s="294">
        <v>107</v>
      </c>
      <c r="F91" s="294">
        <v>107</v>
      </c>
    </row>
    <row r="92" spans="1:6">
      <c r="A92" s="294">
        <v>42</v>
      </c>
      <c r="B92" s="294" t="s">
        <v>64</v>
      </c>
      <c r="C92" s="294">
        <v>42</v>
      </c>
      <c r="D92" s="301" t="s">
        <v>65</v>
      </c>
      <c r="E92" s="294">
        <v>100</v>
      </c>
      <c r="F92" s="294">
        <v>100</v>
      </c>
    </row>
    <row r="93" spans="1:6">
      <c r="A93" s="294">
        <v>43</v>
      </c>
      <c r="B93" s="294" t="s">
        <v>64</v>
      </c>
      <c r="C93" s="294">
        <v>43</v>
      </c>
      <c r="D93" s="301" t="s">
        <v>65</v>
      </c>
      <c r="E93" s="294">
        <v>149</v>
      </c>
      <c r="F93" s="294">
        <v>149</v>
      </c>
    </row>
    <row r="94" spans="1:6">
      <c r="A94" s="294">
        <v>44</v>
      </c>
      <c r="B94" s="294" t="s">
        <v>64</v>
      </c>
      <c r="C94" s="294">
        <v>44</v>
      </c>
      <c r="D94" s="301" t="s">
        <v>65</v>
      </c>
      <c r="E94" s="294">
        <v>116</v>
      </c>
      <c r="F94" s="294">
        <v>116</v>
      </c>
    </row>
    <row r="95" spans="1:6">
      <c r="A95" s="294">
        <v>45</v>
      </c>
      <c r="B95" s="294" t="s">
        <v>64</v>
      </c>
      <c r="C95" s="294">
        <v>45</v>
      </c>
      <c r="D95" s="301" t="s">
        <v>65</v>
      </c>
      <c r="E95" s="294">
        <v>101</v>
      </c>
      <c r="F95" s="294">
        <v>101</v>
      </c>
    </row>
    <row r="96" spans="1:6">
      <c r="A96" s="294">
        <v>46</v>
      </c>
      <c r="B96" s="294" t="s">
        <v>64</v>
      </c>
      <c r="C96" s="294">
        <v>46</v>
      </c>
      <c r="D96" s="301" t="s">
        <v>65</v>
      </c>
      <c r="E96" s="294">
        <v>160</v>
      </c>
      <c r="F96" s="294">
        <v>160</v>
      </c>
    </row>
    <row r="97" spans="1:6">
      <c r="A97" s="294">
        <v>47</v>
      </c>
      <c r="B97" s="294" t="s">
        <v>64</v>
      </c>
      <c r="C97" s="294">
        <v>47</v>
      </c>
      <c r="D97" s="301" t="s">
        <v>65</v>
      </c>
      <c r="E97" s="294">
        <v>115</v>
      </c>
      <c r="F97" s="294">
        <v>115</v>
      </c>
    </row>
    <row r="98" spans="1:6">
      <c r="A98" s="294">
        <v>48</v>
      </c>
      <c r="B98" s="294" t="s">
        <v>64</v>
      </c>
      <c r="C98" s="294">
        <v>48</v>
      </c>
      <c r="D98" s="301" t="s">
        <v>65</v>
      </c>
      <c r="E98" s="294">
        <v>122</v>
      </c>
      <c r="F98" s="294">
        <v>122</v>
      </c>
    </row>
    <row r="99" spans="1:6">
      <c r="A99" s="294">
        <v>49</v>
      </c>
      <c r="B99" s="294" t="s">
        <v>64</v>
      </c>
      <c r="C99" s="294">
        <v>49</v>
      </c>
      <c r="D99" s="301" t="s">
        <v>65</v>
      </c>
      <c r="E99" s="294">
        <v>103</v>
      </c>
      <c r="F99" s="294">
        <v>103</v>
      </c>
    </row>
    <row r="100" spans="1:6">
      <c r="A100" s="294">
        <v>50</v>
      </c>
      <c r="B100" s="294" t="s">
        <v>64</v>
      </c>
      <c r="C100" s="294">
        <v>50</v>
      </c>
      <c r="D100" s="301" t="s">
        <v>65</v>
      </c>
      <c r="E100" s="294">
        <v>126</v>
      </c>
      <c r="F100" s="294">
        <v>126</v>
      </c>
    </row>
    <row r="101" spans="1:6">
      <c r="A101" s="294">
        <v>51</v>
      </c>
      <c r="B101" s="294" t="s">
        <v>64</v>
      </c>
      <c r="C101" s="294">
        <v>51</v>
      </c>
      <c r="D101" s="301" t="s">
        <v>65</v>
      </c>
      <c r="E101" s="294">
        <v>143</v>
      </c>
      <c r="F101" s="294">
        <v>143</v>
      </c>
    </row>
    <row r="102" spans="1:6">
      <c r="A102" s="294">
        <v>52</v>
      </c>
      <c r="B102" s="294" t="s">
        <v>64</v>
      </c>
      <c r="C102" s="294">
        <v>52</v>
      </c>
      <c r="D102" s="301" t="s">
        <v>65</v>
      </c>
      <c r="E102" s="294">
        <v>88</v>
      </c>
      <c r="F102" s="294">
        <v>88</v>
      </c>
    </row>
    <row r="103" spans="1:6">
      <c r="A103" s="294">
        <v>53</v>
      </c>
      <c r="B103" s="294" t="s">
        <v>64</v>
      </c>
      <c r="C103" s="294">
        <v>53</v>
      </c>
      <c r="D103" s="301" t="s">
        <v>65</v>
      </c>
      <c r="E103" s="294">
        <v>100</v>
      </c>
      <c r="F103" s="294">
        <v>100</v>
      </c>
    </row>
    <row r="104" spans="1:6">
      <c r="A104" s="294">
        <v>54</v>
      </c>
      <c r="B104" s="294" t="s">
        <v>64</v>
      </c>
      <c r="C104" s="294">
        <v>54</v>
      </c>
      <c r="D104" s="301" t="s">
        <v>65</v>
      </c>
      <c r="E104" s="294">
        <v>31</v>
      </c>
      <c r="F104" s="294">
        <v>31</v>
      </c>
    </row>
    <row r="105" spans="1:6">
      <c r="A105" s="294">
        <v>55</v>
      </c>
      <c r="B105" s="294" t="s">
        <v>64</v>
      </c>
      <c r="C105" s="294">
        <v>55</v>
      </c>
      <c r="D105" s="301" t="s">
        <v>65</v>
      </c>
      <c r="E105" s="294">
        <v>162</v>
      </c>
      <c r="F105" s="294">
        <v>162</v>
      </c>
    </row>
    <row r="106" spans="1:6">
      <c r="A106" s="294">
        <v>56</v>
      </c>
      <c r="B106" s="294" t="s">
        <v>64</v>
      </c>
      <c r="C106" s="294">
        <v>56</v>
      </c>
      <c r="D106" s="301" t="s">
        <v>65</v>
      </c>
      <c r="E106" s="294">
        <v>87</v>
      </c>
      <c r="F106" s="294">
        <v>87</v>
      </c>
    </row>
    <row r="107" spans="1:6">
      <c r="A107" s="294">
        <v>57</v>
      </c>
      <c r="B107" s="294" t="s">
        <v>64</v>
      </c>
      <c r="C107" s="294">
        <v>57</v>
      </c>
      <c r="D107" s="301" t="s">
        <v>65</v>
      </c>
      <c r="E107" s="294">
        <v>199</v>
      </c>
      <c r="F107" s="294">
        <v>199</v>
      </c>
    </row>
    <row r="108" spans="1:6">
      <c r="A108" s="294">
        <v>58</v>
      </c>
      <c r="B108" s="294" t="s">
        <v>64</v>
      </c>
      <c r="C108" s="294">
        <v>58</v>
      </c>
      <c r="D108" s="301" t="s">
        <v>65</v>
      </c>
      <c r="E108" s="294">
        <v>110</v>
      </c>
      <c r="F108" s="294">
        <v>110</v>
      </c>
    </row>
    <row r="109" spans="1:6">
      <c r="A109" s="294">
        <v>59</v>
      </c>
      <c r="B109" s="294" t="s">
        <v>64</v>
      </c>
      <c r="C109" s="294">
        <v>59</v>
      </c>
      <c r="D109" s="301" t="s">
        <v>65</v>
      </c>
      <c r="E109" s="294">
        <v>87</v>
      </c>
      <c r="F109" s="294">
        <v>87</v>
      </c>
    </row>
    <row r="110" spans="1:6">
      <c r="A110" s="294">
        <v>60</v>
      </c>
      <c r="B110" s="294" t="s">
        <v>64</v>
      </c>
      <c r="C110" s="294">
        <v>60</v>
      </c>
      <c r="D110" s="301" t="s">
        <v>65</v>
      </c>
      <c r="E110" s="294">
        <v>29</v>
      </c>
      <c r="F110" s="294">
        <v>29</v>
      </c>
    </row>
    <row r="111" spans="1:6">
      <c r="A111" s="294">
        <v>61</v>
      </c>
      <c r="B111" s="294" t="s">
        <v>64</v>
      </c>
      <c r="C111" s="294">
        <v>61</v>
      </c>
      <c r="D111" s="301" t="s">
        <v>65</v>
      </c>
      <c r="E111" s="294">
        <v>76</v>
      </c>
      <c r="F111" s="294">
        <v>76</v>
      </c>
    </row>
    <row r="112" spans="1:6">
      <c r="A112" s="294">
        <v>62</v>
      </c>
      <c r="B112" s="294" t="s">
        <v>64</v>
      </c>
      <c r="C112" s="294">
        <v>62</v>
      </c>
      <c r="D112" s="301" t="s">
        <v>65</v>
      </c>
      <c r="E112" s="294">
        <v>74</v>
      </c>
      <c r="F112" s="294">
        <v>74</v>
      </c>
    </row>
    <row r="113" spans="1:6">
      <c r="A113" s="294">
        <v>63</v>
      </c>
      <c r="B113" s="294" t="s">
        <v>64</v>
      </c>
      <c r="C113" s="294">
        <v>63</v>
      </c>
      <c r="D113" s="301" t="s">
        <v>65</v>
      </c>
      <c r="E113" s="294">
        <v>55</v>
      </c>
      <c r="F113" s="294">
        <v>55</v>
      </c>
    </row>
    <row r="114" spans="1:6">
      <c r="A114" s="294">
        <v>64</v>
      </c>
      <c r="B114" s="294" t="s">
        <v>64</v>
      </c>
      <c r="C114" s="294">
        <v>64</v>
      </c>
      <c r="D114" s="301" t="s">
        <v>65</v>
      </c>
      <c r="E114" s="294">
        <v>79</v>
      </c>
      <c r="F114" s="294">
        <v>79</v>
      </c>
    </row>
    <row r="115" spans="1:6">
      <c r="A115" s="294">
        <v>65</v>
      </c>
      <c r="B115" s="294" t="s">
        <v>64</v>
      </c>
      <c r="C115" s="294">
        <v>65</v>
      </c>
      <c r="D115" s="301" t="s">
        <v>65</v>
      </c>
      <c r="E115" s="294">
        <v>164</v>
      </c>
      <c r="F115" s="294">
        <v>164</v>
      </c>
    </row>
    <row r="116" spans="1:6">
      <c r="A116" s="294">
        <v>66</v>
      </c>
      <c r="B116" s="294" t="s">
        <v>64</v>
      </c>
      <c r="C116" s="294">
        <v>66</v>
      </c>
      <c r="D116" s="301" t="s">
        <v>65</v>
      </c>
      <c r="E116" s="294">
        <v>75</v>
      </c>
      <c r="F116" s="294">
        <v>75</v>
      </c>
    </row>
    <row r="117" spans="1:6">
      <c r="A117" s="294">
        <v>67</v>
      </c>
      <c r="B117" s="294" t="s">
        <v>64</v>
      </c>
      <c r="C117" s="294">
        <v>67</v>
      </c>
      <c r="D117" s="301" t="s">
        <v>65</v>
      </c>
      <c r="E117" s="294">
        <v>20</v>
      </c>
      <c r="F117" s="294">
        <v>20</v>
      </c>
    </row>
    <row r="118" spans="1:6">
      <c r="A118" s="294">
        <v>68</v>
      </c>
      <c r="B118" s="294" t="s">
        <v>64</v>
      </c>
      <c r="C118" s="294">
        <v>68</v>
      </c>
      <c r="D118" s="301" t="s">
        <v>65</v>
      </c>
      <c r="E118" s="294">
        <v>168</v>
      </c>
      <c r="F118" s="294">
        <v>168</v>
      </c>
    </row>
    <row r="119" spans="1:6">
      <c r="A119" s="294">
        <v>69</v>
      </c>
      <c r="B119" s="294" t="s">
        <v>64</v>
      </c>
      <c r="C119" s="294">
        <v>69</v>
      </c>
      <c r="D119" s="301" t="s">
        <v>65</v>
      </c>
      <c r="E119" s="294">
        <v>87</v>
      </c>
      <c r="F119" s="294">
        <v>87</v>
      </c>
    </row>
    <row r="120" spans="1:6">
      <c r="A120" s="294">
        <v>70</v>
      </c>
      <c r="B120" s="294" t="s">
        <v>64</v>
      </c>
      <c r="C120" s="294">
        <v>70</v>
      </c>
      <c r="D120" s="301" t="s">
        <v>65</v>
      </c>
      <c r="E120" s="294">
        <v>111</v>
      </c>
      <c r="F120" s="294">
        <v>111</v>
      </c>
    </row>
    <row r="121" spans="1:6">
      <c r="A121" s="294">
        <v>71</v>
      </c>
      <c r="B121" s="294" t="s">
        <v>64</v>
      </c>
      <c r="C121" s="294">
        <v>71</v>
      </c>
      <c r="D121" s="301" t="s">
        <v>65</v>
      </c>
      <c r="E121" s="294">
        <v>51</v>
      </c>
      <c r="F121" s="294">
        <v>51</v>
      </c>
    </row>
    <row r="122" spans="1:6">
      <c r="A122" s="294">
        <v>72</v>
      </c>
      <c r="B122" s="294" t="s">
        <v>64</v>
      </c>
      <c r="C122" s="294">
        <v>72</v>
      </c>
      <c r="D122" s="301" t="s">
        <v>65</v>
      </c>
      <c r="E122" s="294">
        <v>140</v>
      </c>
      <c r="F122" s="294">
        <v>140</v>
      </c>
    </row>
    <row r="123" spans="1:6">
      <c r="A123" s="294">
        <v>73</v>
      </c>
      <c r="B123" s="294" t="s">
        <v>64</v>
      </c>
      <c r="C123" s="294">
        <v>73</v>
      </c>
      <c r="D123" s="301" t="s">
        <v>65</v>
      </c>
      <c r="E123" s="294">
        <v>50</v>
      </c>
      <c r="F123" s="294">
        <v>50</v>
      </c>
    </row>
    <row r="124" spans="1:6">
      <c r="A124" s="294">
        <v>74</v>
      </c>
      <c r="B124" s="294" t="s">
        <v>64</v>
      </c>
      <c r="C124" s="294">
        <v>74</v>
      </c>
      <c r="D124" s="301" t="s">
        <v>65</v>
      </c>
      <c r="E124" s="294">
        <v>172</v>
      </c>
      <c r="F124" s="294">
        <v>172</v>
      </c>
    </row>
    <row r="125" spans="1:6">
      <c r="A125" s="294">
        <v>75</v>
      </c>
      <c r="B125" s="294" t="s">
        <v>64</v>
      </c>
      <c r="C125" s="294">
        <v>75</v>
      </c>
      <c r="D125" s="301" t="s">
        <v>65</v>
      </c>
      <c r="E125" s="294">
        <v>134</v>
      </c>
      <c r="F125" s="294">
        <v>134</v>
      </c>
    </row>
    <row r="126" spans="1:6">
      <c r="A126" s="294">
        <v>76</v>
      </c>
      <c r="B126" s="294" t="s">
        <v>64</v>
      </c>
      <c r="C126" s="294">
        <v>76</v>
      </c>
      <c r="D126" s="301" t="s">
        <v>65</v>
      </c>
      <c r="E126" s="294">
        <v>189</v>
      </c>
      <c r="F126" s="294">
        <v>189</v>
      </c>
    </row>
    <row r="127" spans="1:6">
      <c r="A127" s="294">
        <v>77</v>
      </c>
      <c r="B127" s="294" t="s">
        <v>64</v>
      </c>
      <c r="C127" s="294">
        <v>77</v>
      </c>
      <c r="D127" s="301" t="s">
        <v>65</v>
      </c>
      <c r="E127" s="294">
        <v>81</v>
      </c>
      <c r="F127" s="294">
        <v>81</v>
      </c>
    </row>
    <row r="128" spans="1:6">
      <c r="A128" s="294">
        <v>78</v>
      </c>
      <c r="B128" s="294" t="s">
        <v>64</v>
      </c>
      <c r="C128" s="294">
        <v>78</v>
      </c>
      <c r="D128" s="301" t="s">
        <v>65</v>
      </c>
      <c r="E128" s="294">
        <v>40</v>
      </c>
      <c r="F128" s="294">
        <v>40</v>
      </c>
    </row>
    <row r="129" spans="1:6">
      <c r="A129" s="294">
        <v>79</v>
      </c>
      <c r="B129" s="294" t="s">
        <v>64</v>
      </c>
      <c r="C129" s="294">
        <v>79</v>
      </c>
      <c r="D129" s="301" t="s">
        <v>65</v>
      </c>
      <c r="E129" s="294">
        <v>67</v>
      </c>
      <c r="F129" s="294">
        <v>67</v>
      </c>
    </row>
    <row r="130" spans="1:6">
      <c r="A130" s="294">
        <v>80</v>
      </c>
      <c r="B130" s="294" t="s">
        <v>64</v>
      </c>
      <c r="C130" s="294">
        <v>80</v>
      </c>
      <c r="D130" s="301" t="s">
        <v>65</v>
      </c>
      <c r="E130" s="294">
        <v>114</v>
      </c>
      <c r="F130" s="294">
        <v>114</v>
      </c>
    </row>
    <row r="131" spans="1:6">
      <c r="A131" s="294">
        <v>81</v>
      </c>
      <c r="B131" s="294" t="s">
        <v>64</v>
      </c>
      <c r="C131" s="294">
        <v>81</v>
      </c>
      <c r="D131" s="301" t="s">
        <v>65</v>
      </c>
      <c r="E131" s="294">
        <v>67</v>
      </c>
      <c r="F131" s="294">
        <v>67</v>
      </c>
    </row>
    <row r="132" spans="1:6">
      <c r="A132" s="294">
        <v>82</v>
      </c>
      <c r="B132" s="294" t="s">
        <v>64</v>
      </c>
      <c r="C132" s="294">
        <v>82</v>
      </c>
      <c r="D132" s="301" t="s">
        <v>65</v>
      </c>
      <c r="E132" s="294">
        <v>94</v>
      </c>
      <c r="F132" s="294">
        <v>94</v>
      </c>
    </row>
    <row r="133" spans="1:6">
      <c r="A133" s="294">
        <v>83</v>
      </c>
      <c r="B133" s="294" t="s">
        <v>64</v>
      </c>
      <c r="C133" s="294">
        <v>83</v>
      </c>
      <c r="D133" s="301" t="s">
        <v>65</v>
      </c>
      <c r="E133" s="294">
        <v>109</v>
      </c>
      <c r="F133" s="294">
        <v>109</v>
      </c>
    </row>
    <row r="134" spans="1:6">
      <c r="A134" s="294">
        <v>84</v>
      </c>
      <c r="B134" s="294" t="s">
        <v>64</v>
      </c>
      <c r="C134" s="294">
        <v>84</v>
      </c>
      <c r="D134" s="301" t="s">
        <v>65</v>
      </c>
      <c r="E134" s="294">
        <v>41</v>
      </c>
      <c r="F134" s="294">
        <v>41</v>
      </c>
    </row>
    <row r="135" spans="1:6">
      <c r="A135" s="294">
        <v>85</v>
      </c>
      <c r="B135" s="294" t="s">
        <v>64</v>
      </c>
      <c r="C135" s="294">
        <v>85</v>
      </c>
      <c r="D135" s="301" t="s">
        <v>65</v>
      </c>
      <c r="E135" s="294">
        <v>128</v>
      </c>
      <c r="F135" s="294">
        <v>128</v>
      </c>
    </row>
    <row r="136" spans="1:6">
      <c r="A136" s="294">
        <v>86</v>
      </c>
      <c r="B136" s="294" t="s">
        <v>64</v>
      </c>
      <c r="C136" s="294">
        <v>86</v>
      </c>
      <c r="D136" s="301" t="s">
        <v>65</v>
      </c>
      <c r="E136" s="294">
        <v>92</v>
      </c>
      <c r="F136" s="294">
        <v>92</v>
      </c>
    </row>
    <row r="137" spans="1:6">
      <c r="A137" s="294">
        <v>87</v>
      </c>
      <c r="B137" s="294" t="s">
        <v>64</v>
      </c>
      <c r="C137" s="294">
        <v>87</v>
      </c>
      <c r="D137" s="301" t="s">
        <v>65</v>
      </c>
      <c r="E137" s="294">
        <v>103</v>
      </c>
      <c r="F137" s="294">
        <v>103</v>
      </c>
    </row>
    <row r="138" spans="1:6">
      <c r="A138" s="294">
        <v>88</v>
      </c>
      <c r="B138" s="294" t="s">
        <v>64</v>
      </c>
      <c r="C138" s="294">
        <v>88</v>
      </c>
      <c r="D138" s="301" t="s">
        <v>65</v>
      </c>
      <c r="E138" s="294">
        <v>171</v>
      </c>
      <c r="F138" s="294">
        <v>171</v>
      </c>
    </row>
    <row r="139" spans="1:6">
      <c r="A139" s="294">
        <v>89</v>
      </c>
      <c r="B139" s="294" t="s">
        <v>64</v>
      </c>
      <c r="C139" s="294">
        <v>89</v>
      </c>
      <c r="D139" s="301" t="s">
        <v>65</v>
      </c>
      <c r="E139" s="294">
        <v>23</v>
      </c>
      <c r="F139" s="294">
        <v>23</v>
      </c>
    </row>
    <row r="140" spans="1:6">
      <c r="A140" s="294">
        <v>90</v>
      </c>
      <c r="B140" s="294" t="s">
        <v>64</v>
      </c>
      <c r="C140" s="294">
        <v>90</v>
      </c>
      <c r="D140" s="301" t="s">
        <v>65</v>
      </c>
      <c r="E140" s="294">
        <v>173</v>
      </c>
      <c r="F140" s="294">
        <v>173</v>
      </c>
    </row>
    <row r="141" spans="1:6">
      <c r="A141" s="294">
        <v>91</v>
      </c>
      <c r="B141" s="294" t="s">
        <v>64</v>
      </c>
      <c r="C141" s="294">
        <v>91</v>
      </c>
      <c r="D141" s="301" t="s">
        <v>65</v>
      </c>
      <c r="E141" s="294">
        <v>28</v>
      </c>
      <c r="F141" s="294">
        <v>28</v>
      </c>
    </row>
    <row r="142" spans="1:6">
      <c r="A142" s="294">
        <v>92</v>
      </c>
      <c r="B142" s="294" t="s">
        <v>64</v>
      </c>
      <c r="C142" s="294">
        <v>92</v>
      </c>
      <c r="D142" s="301" t="s">
        <v>65</v>
      </c>
      <c r="E142" s="294">
        <v>153</v>
      </c>
      <c r="F142" s="294">
        <v>153</v>
      </c>
    </row>
    <row r="143" spans="1:6">
      <c r="A143" s="294">
        <v>93</v>
      </c>
      <c r="B143" s="294" t="s">
        <v>64</v>
      </c>
      <c r="C143" s="294">
        <v>93</v>
      </c>
      <c r="D143" s="301" t="s">
        <v>65</v>
      </c>
      <c r="E143" s="294">
        <v>101</v>
      </c>
      <c r="F143" s="294">
        <v>101</v>
      </c>
    </row>
    <row r="144" spans="1:6">
      <c r="A144" s="294">
        <v>94</v>
      </c>
      <c r="B144" s="294" t="s">
        <v>64</v>
      </c>
      <c r="C144" s="294">
        <v>94</v>
      </c>
      <c r="D144" s="301" t="s">
        <v>65</v>
      </c>
      <c r="E144" s="294">
        <v>79</v>
      </c>
      <c r="F144" s="294">
        <v>79</v>
      </c>
    </row>
    <row r="145" spans="1:6">
      <c r="A145" s="294">
        <v>95</v>
      </c>
      <c r="B145" s="294" t="s">
        <v>64</v>
      </c>
      <c r="C145" s="294">
        <v>95</v>
      </c>
      <c r="D145" s="301" t="s">
        <v>65</v>
      </c>
      <c r="E145" s="294">
        <v>138</v>
      </c>
      <c r="F145" s="294">
        <v>138</v>
      </c>
    </row>
    <row r="146" spans="1:6">
      <c r="A146" s="294">
        <v>96</v>
      </c>
      <c r="B146" s="294" t="s">
        <v>64</v>
      </c>
      <c r="C146" s="294">
        <v>96</v>
      </c>
      <c r="D146" s="301" t="s">
        <v>65</v>
      </c>
      <c r="E146" s="294">
        <v>69</v>
      </c>
      <c r="F146" s="294">
        <v>69</v>
      </c>
    </row>
    <row r="147" spans="1:6">
      <c r="A147" s="294">
        <v>97</v>
      </c>
      <c r="B147" s="294" t="s">
        <v>64</v>
      </c>
      <c r="C147" s="294">
        <v>97</v>
      </c>
      <c r="D147" s="301" t="s">
        <v>65</v>
      </c>
      <c r="E147" s="294">
        <v>122</v>
      </c>
      <c r="F147" s="294">
        <v>122</v>
      </c>
    </row>
    <row r="148" spans="1:6">
      <c r="A148" s="294">
        <v>98</v>
      </c>
      <c r="B148" s="294" t="s">
        <v>64</v>
      </c>
      <c r="C148" s="294">
        <v>98</v>
      </c>
      <c r="D148" s="301" t="s">
        <v>65</v>
      </c>
      <c r="E148" s="294">
        <v>86</v>
      </c>
      <c r="F148" s="294">
        <v>86</v>
      </c>
    </row>
    <row r="149" spans="1:6">
      <c r="A149" s="294">
        <v>99</v>
      </c>
      <c r="B149" s="294" t="s">
        <v>64</v>
      </c>
      <c r="C149" s="294">
        <v>99</v>
      </c>
      <c r="D149" s="301" t="s">
        <v>65</v>
      </c>
      <c r="E149" s="294">
        <v>121</v>
      </c>
      <c r="F149" s="294">
        <v>121</v>
      </c>
    </row>
    <row r="150" spans="1:6">
      <c r="A150" s="294">
        <v>100</v>
      </c>
      <c r="B150" s="294" t="s">
        <v>64</v>
      </c>
      <c r="C150" s="294">
        <v>100</v>
      </c>
      <c r="D150" s="301" t="s">
        <v>65</v>
      </c>
      <c r="E150" s="294">
        <v>107</v>
      </c>
      <c r="F150" s="294">
        <v>107</v>
      </c>
    </row>
    <row r="151" spans="1:6">
      <c r="A151" s="294">
        <v>101</v>
      </c>
      <c r="B151" s="294" t="s">
        <v>64</v>
      </c>
      <c r="C151" s="294">
        <v>101</v>
      </c>
      <c r="D151" s="301" t="s">
        <v>65</v>
      </c>
      <c r="E151" s="294">
        <v>130</v>
      </c>
      <c r="F151" s="294">
        <v>130</v>
      </c>
    </row>
    <row r="152" spans="1:6">
      <c r="A152" s="294">
        <v>102</v>
      </c>
      <c r="B152" s="294" t="s">
        <v>64</v>
      </c>
      <c r="C152" s="294">
        <v>102</v>
      </c>
      <c r="D152" s="301" t="s">
        <v>65</v>
      </c>
      <c r="E152" s="294">
        <v>14</v>
      </c>
      <c r="F152" s="294">
        <v>14</v>
      </c>
    </row>
    <row r="153" spans="1:6">
      <c r="A153" s="294">
        <v>103</v>
      </c>
      <c r="B153" s="294" t="s">
        <v>64</v>
      </c>
      <c r="C153" s="294">
        <v>103</v>
      </c>
      <c r="D153" s="301" t="s">
        <v>65</v>
      </c>
      <c r="E153" s="294">
        <v>33</v>
      </c>
      <c r="F153" s="294">
        <v>33</v>
      </c>
    </row>
    <row r="154" spans="1:6">
      <c r="A154" s="294">
        <v>104</v>
      </c>
      <c r="B154" s="294" t="s">
        <v>64</v>
      </c>
      <c r="C154" s="294">
        <v>104</v>
      </c>
      <c r="D154" s="301" t="s">
        <v>65</v>
      </c>
      <c r="E154" s="294">
        <v>67</v>
      </c>
      <c r="F154" s="294">
        <v>67</v>
      </c>
    </row>
    <row r="155" spans="1:6">
      <c r="A155" s="294">
        <v>105</v>
      </c>
      <c r="B155" s="294" t="s">
        <v>64</v>
      </c>
      <c r="C155" s="294">
        <v>105</v>
      </c>
      <c r="D155" s="301" t="s">
        <v>65</v>
      </c>
      <c r="E155" s="294">
        <v>112</v>
      </c>
      <c r="F155" s="294">
        <v>112</v>
      </c>
    </row>
    <row r="156" spans="1:6">
      <c r="A156" s="294">
        <v>106</v>
      </c>
      <c r="B156" s="294" t="s">
        <v>64</v>
      </c>
      <c r="C156" s="294">
        <v>106</v>
      </c>
      <c r="D156" s="301" t="s">
        <v>65</v>
      </c>
      <c r="E156" s="294">
        <v>178</v>
      </c>
      <c r="F156" s="294">
        <v>178</v>
      </c>
    </row>
    <row r="157" spans="1:6">
      <c r="A157" s="294">
        <v>107</v>
      </c>
      <c r="B157" s="294" t="s">
        <v>64</v>
      </c>
      <c r="C157" s="294">
        <v>107</v>
      </c>
      <c r="D157" s="301" t="s">
        <v>65</v>
      </c>
      <c r="E157" s="294">
        <v>147</v>
      </c>
      <c r="F157" s="294">
        <v>147</v>
      </c>
    </row>
    <row r="158" spans="1:6">
      <c r="A158" s="294">
        <v>108</v>
      </c>
      <c r="B158" s="294" t="s">
        <v>64</v>
      </c>
      <c r="C158" s="294">
        <v>108</v>
      </c>
      <c r="D158" s="301" t="s">
        <v>65</v>
      </c>
      <c r="E158" s="294">
        <v>166</v>
      </c>
      <c r="F158" s="294">
        <v>166</v>
      </c>
    </row>
    <row r="159" spans="1:6">
      <c r="A159" s="294">
        <v>109</v>
      </c>
      <c r="B159" s="294" t="s">
        <v>64</v>
      </c>
      <c r="C159" s="294">
        <v>109</v>
      </c>
      <c r="D159" s="301" t="s">
        <v>65</v>
      </c>
      <c r="E159" s="294">
        <v>99</v>
      </c>
      <c r="F159" s="294">
        <v>99</v>
      </c>
    </row>
    <row r="160" spans="1:6">
      <c r="A160" s="294">
        <v>110</v>
      </c>
      <c r="B160" s="294" t="s">
        <v>64</v>
      </c>
      <c r="C160" s="294">
        <v>110</v>
      </c>
      <c r="D160" s="301" t="s">
        <v>65</v>
      </c>
      <c r="E160" s="294">
        <v>139</v>
      </c>
      <c r="F160" s="294">
        <v>139</v>
      </c>
    </row>
    <row r="161" spans="1:6">
      <c r="A161" s="294">
        <v>111</v>
      </c>
      <c r="B161" s="294" t="s">
        <v>64</v>
      </c>
      <c r="C161" s="294">
        <v>111</v>
      </c>
      <c r="D161" s="301" t="s">
        <v>65</v>
      </c>
      <c r="E161" s="294">
        <v>91</v>
      </c>
      <c r="F161" s="294">
        <v>91</v>
      </c>
    </row>
    <row r="162" spans="1:6">
      <c r="A162" s="294">
        <v>112</v>
      </c>
      <c r="B162" s="294" t="s">
        <v>64</v>
      </c>
      <c r="C162" s="294">
        <v>112</v>
      </c>
      <c r="D162" s="301" t="s">
        <v>65</v>
      </c>
      <c r="E162" s="294">
        <v>122</v>
      </c>
      <c r="F162" s="294">
        <v>122</v>
      </c>
    </row>
    <row r="163" spans="1:6">
      <c r="A163" s="294">
        <v>113</v>
      </c>
      <c r="B163" s="294" t="s">
        <v>64</v>
      </c>
      <c r="C163" s="294">
        <v>113</v>
      </c>
      <c r="D163" s="301" t="s">
        <v>65</v>
      </c>
      <c r="E163" s="294">
        <v>81</v>
      </c>
      <c r="F163" s="294">
        <v>81</v>
      </c>
    </row>
    <row r="164" spans="1:6">
      <c r="A164" s="294">
        <v>114</v>
      </c>
      <c r="B164" s="294" t="s">
        <v>64</v>
      </c>
      <c r="C164" s="294">
        <v>114</v>
      </c>
      <c r="D164" s="301" t="s">
        <v>65</v>
      </c>
      <c r="E164" s="294">
        <v>157</v>
      </c>
      <c r="F164" s="294">
        <v>157</v>
      </c>
    </row>
    <row r="165" spans="1:6">
      <c r="A165" s="294">
        <v>115</v>
      </c>
      <c r="B165" s="294" t="s">
        <v>64</v>
      </c>
      <c r="C165" s="294">
        <v>115</v>
      </c>
      <c r="D165" s="301" t="s">
        <v>65</v>
      </c>
      <c r="E165" s="294">
        <v>183</v>
      </c>
      <c r="F165" s="294">
        <v>183</v>
      </c>
    </row>
    <row r="166" spans="1:6">
      <c r="A166" s="294">
        <v>116</v>
      </c>
      <c r="B166" s="294" t="s">
        <v>64</v>
      </c>
      <c r="C166" s="294">
        <v>116</v>
      </c>
      <c r="D166" s="301" t="s">
        <v>65</v>
      </c>
      <c r="E166" s="294">
        <v>200</v>
      </c>
      <c r="F166" s="294">
        <v>200</v>
      </c>
    </row>
    <row r="167" spans="1:6">
      <c r="A167" s="294">
        <v>117</v>
      </c>
      <c r="B167" s="294" t="s">
        <v>64</v>
      </c>
      <c r="C167" s="294">
        <v>117</v>
      </c>
      <c r="D167" s="301" t="s">
        <v>65</v>
      </c>
      <c r="E167" s="294">
        <v>113</v>
      </c>
      <c r="F167" s="294">
        <v>113</v>
      </c>
    </row>
    <row r="168" spans="1:6">
      <c r="A168" s="294">
        <v>118</v>
      </c>
      <c r="B168" s="294" t="s">
        <v>64</v>
      </c>
      <c r="C168" s="294">
        <v>118</v>
      </c>
      <c r="D168" s="301" t="s">
        <v>65</v>
      </c>
      <c r="E168" s="294">
        <v>145</v>
      </c>
      <c r="F168" s="294">
        <v>145</v>
      </c>
    </row>
    <row r="169" spans="1:6">
      <c r="A169" s="294">
        <v>119</v>
      </c>
      <c r="B169" s="294" t="s">
        <v>64</v>
      </c>
      <c r="C169" s="294">
        <v>119</v>
      </c>
      <c r="D169" s="301" t="s">
        <v>65</v>
      </c>
      <c r="E169" s="294">
        <v>82</v>
      </c>
      <c r="F169" s="294">
        <v>82</v>
      </c>
    </row>
    <row r="170" spans="1:6">
      <c r="A170" s="294">
        <v>120</v>
      </c>
      <c r="B170" s="294" t="s">
        <v>64</v>
      </c>
      <c r="C170" s="294">
        <v>120</v>
      </c>
      <c r="D170" s="301" t="s">
        <v>65</v>
      </c>
      <c r="E170" s="294">
        <v>94</v>
      </c>
      <c r="F170" s="294">
        <v>94</v>
      </c>
    </row>
    <row r="171" spans="1:6">
      <c r="A171" s="294">
        <v>121</v>
      </c>
      <c r="B171" s="294" t="s">
        <v>64</v>
      </c>
      <c r="C171" s="294">
        <v>121</v>
      </c>
      <c r="D171" s="301" t="s">
        <v>65</v>
      </c>
      <c r="E171" s="294">
        <v>95</v>
      </c>
      <c r="F171" s="294">
        <v>95</v>
      </c>
    </row>
    <row r="172" spans="1:6">
      <c r="A172" s="294">
        <v>122</v>
      </c>
      <c r="B172" s="294" t="s">
        <v>64</v>
      </c>
      <c r="C172" s="294">
        <v>122</v>
      </c>
      <c r="D172" s="301" t="s">
        <v>65</v>
      </c>
      <c r="E172" s="294">
        <v>144</v>
      </c>
      <c r="F172" s="294">
        <v>144</v>
      </c>
    </row>
    <row r="173" spans="1:6">
      <c r="A173" s="294">
        <v>123</v>
      </c>
      <c r="B173" s="294" t="s">
        <v>64</v>
      </c>
      <c r="C173" s="294">
        <v>123</v>
      </c>
      <c r="D173" s="301" t="s">
        <v>65</v>
      </c>
      <c r="E173" s="294">
        <v>213</v>
      </c>
      <c r="F173" s="294">
        <v>213</v>
      </c>
    </row>
    <row r="174" spans="1:6">
      <c r="A174" s="294">
        <v>124</v>
      </c>
      <c r="B174" s="294" t="s">
        <v>64</v>
      </c>
      <c r="C174" s="294">
        <v>124</v>
      </c>
      <c r="D174" s="301" t="s">
        <v>65</v>
      </c>
      <c r="E174" s="294">
        <v>81</v>
      </c>
      <c r="F174" s="294">
        <v>81</v>
      </c>
    </row>
    <row r="175" spans="1:6">
      <c r="A175" s="294">
        <v>125</v>
      </c>
      <c r="B175" s="294" t="s">
        <v>64</v>
      </c>
      <c r="C175" s="294">
        <v>125</v>
      </c>
      <c r="D175" s="301" t="s">
        <v>65</v>
      </c>
      <c r="E175" s="294">
        <v>140</v>
      </c>
      <c r="F175" s="294">
        <v>140</v>
      </c>
    </row>
    <row r="176" spans="1:6">
      <c r="A176" s="294">
        <v>126</v>
      </c>
      <c r="B176" s="294" t="s">
        <v>64</v>
      </c>
      <c r="C176" s="294">
        <v>126</v>
      </c>
      <c r="D176" s="301" t="s">
        <v>65</v>
      </c>
      <c r="E176" s="294">
        <v>243</v>
      </c>
      <c r="F176" s="294">
        <v>243</v>
      </c>
    </row>
    <row r="177" spans="1:6">
      <c r="A177" s="294">
        <v>127</v>
      </c>
      <c r="B177" s="294" t="s">
        <v>64</v>
      </c>
      <c r="C177" s="294">
        <v>127</v>
      </c>
      <c r="D177" s="301" t="s">
        <v>65</v>
      </c>
      <c r="E177" s="294">
        <v>72</v>
      </c>
      <c r="F177" s="294">
        <v>72</v>
      </c>
    </row>
    <row r="178" spans="1:6">
      <c r="A178" s="294">
        <v>128</v>
      </c>
      <c r="B178" s="294" t="s">
        <v>64</v>
      </c>
      <c r="C178" s="294">
        <v>128</v>
      </c>
      <c r="D178" s="301" t="s">
        <v>65</v>
      </c>
      <c r="E178" s="294">
        <v>97</v>
      </c>
      <c r="F178" s="294">
        <v>97</v>
      </c>
    </row>
    <row r="179" spans="1:6">
      <c r="A179" s="294">
        <v>129</v>
      </c>
      <c r="B179" s="294" t="s">
        <v>64</v>
      </c>
      <c r="C179" s="294">
        <v>129</v>
      </c>
      <c r="D179" s="301" t="s">
        <v>65</v>
      </c>
      <c r="E179" s="294">
        <v>98</v>
      </c>
      <c r="F179" s="294">
        <v>98</v>
      </c>
    </row>
    <row r="180" spans="1:6">
      <c r="A180" s="294">
        <v>130</v>
      </c>
      <c r="B180" s="294" t="s">
        <v>64</v>
      </c>
      <c r="C180" s="294">
        <v>130</v>
      </c>
      <c r="D180" s="301" t="s">
        <v>65</v>
      </c>
      <c r="E180" s="294">
        <v>113</v>
      </c>
      <c r="F180" s="294">
        <v>113</v>
      </c>
    </row>
    <row r="181" spans="1:6">
      <c r="A181" s="294">
        <v>131</v>
      </c>
      <c r="B181" s="294" t="s">
        <v>64</v>
      </c>
      <c r="C181" s="294">
        <v>131</v>
      </c>
      <c r="D181" s="301" t="s">
        <v>65</v>
      </c>
      <c r="E181" s="294">
        <v>112</v>
      </c>
      <c r="F181" s="294">
        <v>112</v>
      </c>
    </row>
    <row r="182" spans="1:6">
      <c r="A182" s="294">
        <v>132</v>
      </c>
      <c r="B182" s="294" t="s">
        <v>64</v>
      </c>
      <c r="C182" s="294">
        <v>132</v>
      </c>
      <c r="D182" s="301" t="s">
        <v>65</v>
      </c>
      <c r="E182" s="294">
        <v>114</v>
      </c>
      <c r="F182" s="294">
        <v>114</v>
      </c>
    </row>
    <row r="183" spans="1:6">
      <c r="A183" s="294">
        <v>133</v>
      </c>
      <c r="B183" s="294" t="s">
        <v>64</v>
      </c>
      <c r="C183" s="294">
        <v>133</v>
      </c>
      <c r="D183" s="301" t="s">
        <v>65</v>
      </c>
      <c r="E183" s="294">
        <v>41</v>
      </c>
      <c r="F183" s="294">
        <v>41</v>
      </c>
    </row>
    <row r="184" spans="1:6">
      <c r="A184" s="294">
        <v>134</v>
      </c>
      <c r="B184" s="294" t="s">
        <v>64</v>
      </c>
      <c r="C184" s="294">
        <v>134</v>
      </c>
      <c r="D184" s="301" t="s">
        <v>65</v>
      </c>
      <c r="E184" s="294">
        <v>162</v>
      </c>
      <c r="F184" s="294">
        <v>162</v>
      </c>
    </row>
    <row r="185" spans="1:6">
      <c r="A185" s="294">
        <v>135</v>
      </c>
      <c r="B185" s="294" t="s">
        <v>64</v>
      </c>
      <c r="C185" s="294">
        <v>135</v>
      </c>
      <c r="D185" s="301" t="s">
        <v>65</v>
      </c>
      <c r="E185" s="294">
        <v>206</v>
      </c>
      <c r="F185" s="294">
        <v>206</v>
      </c>
    </row>
    <row r="186" spans="1:6">
      <c r="A186" s="294">
        <v>136</v>
      </c>
      <c r="B186" s="294" t="s">
        <v>64</v>
      </c>
      <c r="C186" s="294">
        <v>136</v>
      </c>
      <c r="D186" s="301" t="s">
        <v>65</v>
      </c>
      <c r="E186" s="294">
        <v>140</v>
      </c>
      <c r="F186" s="294">
        <v>140</v>
      </c>
    </row>
    <row r="187" spans="1:6">
      <c r="A187" s="294">
        <v>137</v>
      </c>
      <c r="B187" s="294" t="s">
        <v>64</v>
      </c>
      <c r="C187" s="294">
        <v>137</v>
      </c>
      <c r="D187" s="301" t="s">
        <v>65</v>
      </c>
      <c r="E187" s="294">
        <v>160</v>
      </c>
      <c r="F187" s="294">
        <v>160</v>
      </c>
    </row>
    <row r="188" spans="1:6">
      <c r="A188" s="294">
        <v>138</v>
      </c>
      <c r="B188" s="294" t="s">
        <v>64</v>
      </c>
      <c r="C188" s="294">
        <v>138</v>
      </c>
      <c r="D188" s="301" t="s">
        <v>65</v>
      </c>
      <c r="E188" s="294">
        <v>68</v>
      </c>
      <c r="F188" s="294">
        <v>68</v>
      </c>
    </row>
    <row r="189" spans="1:6">
      <c r="A189" s="294">
        <v>139</v>
      </c>
      <c r="B189" s="294" t="s">
        <v>64</v>
      </c>
      <c r="C189" s="294">
        <v>139</v>
      </c>
      <c r="D189" s="301" t="s">
        <v>65</v>
      </c>
      <c r="E189" s="294">
        <v>127</v>
      </c>
      <c r="F189" s="294">
        <v>127</v>
      </c>
    </row>
    <row r="190" spans="1:6">
      <c r="A190" s="294">
        <v>140</v>
      </c>
      <c r="B190" s="294" t="s">
        <v>64</v>
      </c>
      <c r="C190" s="294">
        <v>140</v>
      </c>
      <c r="D190" s="301" t="s">
        <v>65</v>
      </c>
      <c r="E190" s="294">
        <v>96</v>
      </c>
      <c r="F190" s="294">
        <v>96</v>
      </c>
    </row>
    <row r="191" spans="1:6">
      <c r="A191" s="294">
        <v>141</v>
      </c>
      <c r="B191" s="294" t="s">
        <v>64</v>
      </c>
      <c r="C191" s="294">
        <v>141</v>
      </c>
      <c r="D191" s="301" t="s">
        <v>65</v>
      </c>
      <c r="E191" s="294">
        <v>132</v>
      </c>
      <c r="F191" s="294">
        <v>132</v>
      </c>
    </row>
    <row r="192" spans="1:6">
      <c r="A192" s="294">
        <v>142</v>
      </c>
      <c r="B192" s="294" t="s">
        <v>64</v>
      </c>
      <c r="C192" s="294">
        <v>142</v>
      </c>
      <c r="D192" s="301" t="s">
        <v>65</v>
      </c>
      <c r="E192" s="294">
        <v>141</v>
      </c>
      <c r="F192" s="294">
        <v>141</v>
      </c>
    </row>
    <row r="193" spans="1:6">
      <c r="A193" s="294">
        <v>143</v>
      </c>
      <c r="B193" s="294" t="s">
        <v>64</v>
      </c>
      <c r="C193" s="294">
        <v>143</v>
      </c>
      <c r="D193" s="301" t="s">
        <v>65</v>
      </c>
      <c r="E193" s="294">
        <v>188</v>
      </c>
      <c r="F193" s="294">
        <v>188</v>
      </c>
    </row>
    <row r="194" spans="1:6">
      <c r="A194" s="294">
        <v>144</v>
      </c>
      <c r="B194" s="294" t="s">
        <v>64</v>
      </c>
      <c r="C194" s="294">
        <v>144</v>
      </c>
      <c r="D194" s="301" t="s">
        <v>65</v>
      </c>
      <c r="E194" s="294">
        <v>109</v>
      </c>
      <c r="F194" s="294">
        <v>109</v>
      </c>
    </row>
    <row r="195" spans="1:6">
      <c r="A195" s="294">
        <v>145</v>
      </c>
      <c r="B195" s="294" t="s">
        <v>64</v>
      </c>
      <c r="C195" s="294">
        <v>145</v>
      </c>
      <c r="D195" s="301" t="s">
        <v>65</v>
      </c>
      <c r="E195" s="294">
        <v>118</v>
      </c>
      <c r="F195" s="294">
        <v>118</v>
      </c>
    </row>
    <row r="196" spans="1:6">
      <c r="A196" s="294">
        <v>146</v>
      </c>
      <c r="B196" s="294" t="s">
        <v>64</v>
      </c>
      <c r="C196" s="294">
        <v>146</v>
      </c>
      <c r="D196" s="301" t="s">
        <v>65</v>
      </c>
      <c r="E196" s="294">
        <v>90</v>
      </c>
      <c r="F196" s="294">
        <v>90</v>
      </c>
    </row>
    <row r="197" spans="1:6">
      <c r="A197" s="294">
        <v>147</v>
      </c>
      <c r="B197" s="294" t="s">
        <v>64</v>
      </c>
      <c r="C197" s="294">
        <v>147</v>
      </c>
      <c r="D197" s="301" t="s">
        <v>65</v>
      </c>
      <c r="E197" s="294">
        <v>189</v>
      </c>
      <c r="F197" s="294">
        <v>189</v>
      </c>
    </row>
    <row r="198" spans="1:6">
      <c r="A198" s="294">
        <v>148</v>
      </c>
      <c r="B198" s="294" t="s">
        <v>64</v>
      </c>
      <c r="C198" s="294">
        <v>148</v>
      </c>
      <c r="D198" s="301" t="s">
        <v>65</v>
      </c>
      <c r="E198" s="294">
        <v>60</v>
      </c>
      <c r="F198" s="294">
        <v>60</v>
      </c>
    </row>
    <row r="199" spans="1:6">
      <c r="A199" s="294">
        <v>149</v>
      </c>
      <c r="B199" s="294" t="s">
        <v>64</v>
      </c>
      <c r="C199" s="294">
        <v>149</v>
      </c>
      <c r="D199" s="301" t="s">
        <v>65</v>
      </c>
      <c r="E199" s="294">
        <v>65</v>
      </c>
      <c r="F199" s="294">
        <v>65</v>
      </c>
    </row>
    <row r="200" spans="1:6">
      <c r="A200" s="294">
        <v>150</v>
      </c>
      <c r="B200" s="294" t="s">
        <v>64</v>
      </c>
      <c r="C200" s="294">
        <v>150</v>
      </c>
      <c r="D200" s="301" t="s">
        <v>65</v>
      </c>
      <c r="E200" s="294">
        <v>180</v>
      </c>
      <c r="F200" s="294">
        <v>180</v>
      </c>
    </row>
    <row r="201" spans="1:6">
      <c r="A201" s="294">
        <v>151</v>
      </c>
      <c r="B201" s="294" t="s">
        <v>64</v>
      </c>
      <c r="C201" s="294">
        <v>151</v>
      </c>
      <c r="D201" s="301" t="s">
        <v>65</v>
      </c>
      <c r="E201" s="294">
        <v>130</v>
      </c>
      <c r="F201" s="294">
        <v>130</v>
      </c>
    </row>
    <row r="202" spans="1:6">
      <c r="A202" s="294">
        <v>152</v>
      </c>
      <c r="B202" s="294" t="s">
        <v>64</v>
      </c>
      <c r="C202" s="294">
        <v>152</v>
      </c>
      <c r="D202" s="301" t="s">
        <v>65</v>
      </c>
      <c r="E202" s="294">
        <v>109</v>
      </c>
      <c r="F202" s="294">
        <v>109</v>
      </c>
    </row>
    <row r="203" spans="1:6">
      <c r="A203" s="294">
        <v>153</v>
      </c>
      <c r="B203" s="294" t="s">
        <v>64</v>
      </c>
      <c r="C203" s="294">
        <v>153</v>
      </c>
      <c r="D203" s="301" t="s">
        <v>65</v>
      </c>
      <c r="E203" s="294">
        <v>158</v>
      </c>
      <c r="F203" s="294">
        <v>158</v>
      </c>
    </row>
    <row r="204" spans="1:6">
      <c r="A204" s="294">
        <v>154</v>
      </c>
      <c r="B204" s="294" t="s">
        <v>64</v>
      </c>
      <c r="C204" s="294">
        <v>154</v>
      </c>
      <c r="D204" s="301" t="s">
        <v>65</v>
      </c>
      <c r="E204" s="294">
        <v>96</v>
      </c>
      <c r="F204" s="294">
        <v>96</v>
      </c>
    </row>
    <row r="205" spans="1:6">
      <c r="A205" s="294">
        <v>155</v>
      </c>
      <c r="B205" s="294" t="s">
        <v>64</v>
      </c>
      <c r="C205" s="294">
        <v>155</v>
      </c>
      <c r="D205" s="301" t="s">
        <v>65</v>
      </c>
      <c r="E205" s="294">
        <v>191</v>
      </c>
      <c r="F205" s="294">
        <v>191</v>
      </c>
    </row>
    <row r="206" spans="1:6">
      <c r="A206" s="294">
        <v>156</v>
      </c>
      <c r="B206" s="294" t="s">
        <v>64</v>
      </c>
      <c r="C206" s="294">
        <v>156</v>
      </c>
      <c r="D206" s="301" t="s">
        <v>65</v>
      </c>
      <c r="E206" s="294">
        <v>92</v>
      </c>
      <c r="F206" s="294">
        <v>92</v>
      </c>
    </row>
    <row r="207" spans="1:6">
      <c r="A207" s="294">
        <v>157</v>
      </c>
      <c r="B207" s="294" t="s">
        <v>64</v>
      </c>
      <c r="C207" s="294">
        <v>157</v>
      </c>
      <c r="D207" s="301" t="s">
        <v>65</v>
      </c>
      <c r="E207" s="294">
        <v>113</v>
      </c>
      <c r="F207" s="294">
        <v>113</v>
      </c>
    </row>
    <row r="208" spans="1:6">
      <c r="A208" s="294">
        <v>158</v>
      </c>
      <c r="B208" s="294" t="s">
        <v>64</v>
      </c>
      <c r="C208" s="294">
        <v>158</v>
      </c>
      <c r="D208" s="301" t="s">
        <v>65</v>
      </c>
      <c r="E208" s="294">
        <v>220</v>
      </c>
      <c r="F208" s="294">
        <v>220</v>
      </c>
    </row>
    <row r="209" spans="1:6">
      <c r="A209" s="294">
        <v>159</v>
      </c>
      <c r="B209" s="294" t="s">
        <v>64</v>
      </c>
      <c r="C209" s="294">
        <v>159</v>
      </c>
      <c r="D209" s="301" t="s">
        <v>65</v>
      </c>
      <c r="E209" s="294">
        <v>130</v>
      </c>
      <c r="F209" s="294">
        <v>130</v>
      </c>
    </row>
    <row r="210" spans="1:6">
      <c r="A210" s="294">
        <v>160</v>
      </c>
      <c r="B210" s="294" t="s">
        <v>64</v>
      </c>
      <c r="C210" s="294">
        <v>160</v>
      </c>
      <c r="D210" s="301" t="s">
        <v>65</v>
      </c>
      <c r="E210" s="294">
        <v>50</v>
      </c>
      <c r="F210" s="294">
        <v>50</v>
      </c>
    </row>
    <row r="211" spans="1:6">
      <c r="A211" s="294">
        <v>161</v>
      </c>
      <c r="B211" s="294" t="s">
        <v>64</v>
      </c>
      <c r="C211" s="294">
        <v>161</v>
      </c>
      <c r="D211" s="301" t="s">
        <v>65</v>
      </c>
      <c r="E211" s="294">
        <v>167</v>
      </c>
      <c r="F211" s="294">
        <v>167</v>
      </c>
    </row>
    <row r="212" spans="1:6">
      <c r="A212" s="294">
        <v>162</v>
      </c>
      <c r="B212" s="294" t="s">
        <v>64</v>
      </c>
      <c r="C212" s="294">
        <v>162</v>
      </c>
      <c r="D212" s="301" t="s">
        <v>65</v>
      </c>
      <c r="E212" s="294">
        <v>36</v>
      </c>
      <c r="F212" s="294">
        <v>36</v>
      </c>
    </row>
    <row r="213" spans="1:6">
      <c r="A213" s="294">
        <v>163</v>
      </c>
      <c r="B213" s="294" t="s">
        <v>64</v>
      </c>
      <c r="C213" s="294">
        <v>163</v>
      </c>
      <c r="D213" s="301" t="s">
        <v>65</v>
      </c>
      <c r="E213" s="294">
        <v>10</v>
      </c>
      <c r="F213" s="294">
        <v>10</v>
      </c>
    </row>
    <row r="214" spans="1:6">
      <c r="A214" s="294">
        <v>165</v>
      </c>
      <c r="B214" s="294" t="s">
        <v>64</v>
      </c>
      <c r="C214" s="294">
        <v>165</v>
      </c>
      <c r="D214" s="301" t="s">
        <v>65</v>
      </c>
      <c r="E214" s="294">
        <v>154</v>
      </c>
      <c r="F214" s="294">
        <v>154</v>
      </c>
    </row>
    <row r="215" spans="1:6">
      <c r="A215" s="294">
        <v>166</v>
      </c>
      <c r="B215" s="294" t="s">
        <v>64</v>
      </c>
      <c r="C215" s="294">
        <v>166</v>
      </c>
      <c r="D215" s="301" t="s">
        <v>65</v>
      </c>
      <c r="E215" s="294">
        <v>62</v>
      </c>
      <c r="F215" s="294">
        <v>62</v>
      </c>
    </row>
    <row r="216" spans="1:6">
      <c r="A216" s="294">
        <v>167</v>
      </c>
      <c r="B216" s="294" t="s">
        <v>64</v>
      </c>
      <c r="C216" s="294">
        <v>167</v>
      </c>
      <c r="D216" s="301" t="s">
        <v>65</v>
      </c>
      <c r="E216" s="294">
        <v>30</v>
      </c>
      <c r="F216" s="294">
        <v>30</v>
      </c>
    </row>
    <row r="217" spans="1:6">
      <c r="A217" s="294">
        <v>168</v>
      </c>
      <c r="B217" s="294" t="s">
        <v>64</v>
      </c>
      <c r="C217" s="294">
        <v>168</v>
      </c>
      <c r="D217" s="301" t="s">
        <v>65</v>
      </c>
      <c r="E217" s="294">
        <v>39</v>
      </c>
      <c r="F217" s="294">
        <v>39</v>
      </c>
    </row>
    <row r="218" spans="1:6">
      <c r="A218" s="294">
        <v>169</v>
      </c>
      <c r="B218" s="294" t="s">
        <v>64</v>
      </c>
      <c r="C218" s="294">
        <v>169</v>
      </c>
      <c r="D218" s="301" t="s">
        <v>65</v>
      </c>
      <c r="E218" s="294">
        <v>38</v>
      </c>
      <c r="F218" s="294">
        <v>38</v>
      </c>
    </row>
    <row r="219" spans="1:6">
      <c r="A219" s="294">
        <v>170</v>
      </c>
      <c r="B219" s="294" t="s">
        <v>64</v>
      </c>
      <c r="C219" s="294">
        <v>170</v>
      </c>
      <c r="D219" s="301" t="s">
        <v>65</v>
      </c>
      <c r="E219" s="294">
        <v>87</v>
      </c>
      <c r="F219" s="294">
        <v>87</v>
      </c>
    </row>
    <row r="220" spans="1:6">
      <c r="A220" s="294">
        <v>171</v>
      </c>
      <c r="B220" s="294" t="s">
        <v>64</v>
      </c>
      <c r="C220" s="294">
        <v>171</v>
      </c>
      <c r="D220" s="301" t="s">
        <v>65</v>
      </c>
      <c r="E220" s="294">
        <v>131</v>
      </c>
      <c r="F220" s="294">
        <v>131</v>
      </c>
    </row>
    <row r="221" spans="1:6">
      <c r="A221" s="294">
        <v>172</v>
      </c>
      <c r="B221" s="294" t="s">
        <v>64</v>
      </c>
      <c r="C221" s="294">
        <v>172</v>
      </c>
      <c r="D221" s="301" t="s">
        <v>65</v>
      </c>
      <c r="E221" s="294">
        <v>25</v>
      </c>
      <c r="F221" s="294">
        <v>25</v>
      </c>
    </row>
    <row r="222" spans="1:6">
      <c r="A222" s="294">
        <v>173</v>
      </c>
      <c r="B222" s="294" t="s">
        <v>64</v>
      </c>
      <c r="C222" s="294">
        <v>173</v>
      </c>
      <c r="D222" s="301" t="s">
        <v>65</v>
      </c>
      <c r="E222" s="294">
        <v>61</v>
      </c>
      <c r="F222" s="294">
        <v>61</v>
      </c>
    </row>
    <row r="223" spans="1:6">
      <c r="A223" s="294">
        <v>174</v>
      </c>
      <c r="B223" s="294" t="s">
        <v>64</v>
      </c>
      <c r="C223" s="294">
        <v>174</v>
      </c>
      <c r="D223" s="301" t="s">
        <v>65</v>
      </c>
      <c r="E223" s="294">
        <v>87</v>
      </c>
      <c r="F223" s="294">
        <v>87</v>
      </c>
    </row>
    <row r="224" spans="1:6">
      <c r="A224" s="294">
        <v>175</v>
      </c>
      <c r="B224" s="294" t="s">
        <v>64</v>
      </c>
      <c r="C224" s="294">
        <v>175</v>
      </c>
      <c r="D224" s="301" t="s">
        <v>65</v>
      </c>
      <c r="E224" s="294">
        <v>9</v>
      </c>
      <c r="F224" s="294">
        <v>9</v>
      </c>
    </row>
    <row r="225" spans="1:6">
      <c r="A225" s="294"/>
      <c r="B225" s="296" t="s">
        <v>66</v>
      </c>
      <c r="C225" s="294"/>
      <c r="D225" s="302"/>
      <c r="E225" s="296">
        <v>18489</v>
      </c>
      <c r="F225" s="296">
        <v>18489</v>
      </c>
    </row>
    <row r="226" spans="1:6">
      <c r="A226" s="294">
        <v>1</v>
      </c>
      <c r="B226" s="294" t="s">
        <v>67</v>
      </c>
      <c r="C226" s="294">
        <v>1</v>
      </c>
      <c r="D226" s="294" t="s">
        <v>65</v>
      </c>
      <c r="E226" s="294">
        <v>152</v>
      </c>
      <c r="F226" s="294">
        <v>152</v>
      </c>
    </row>
    <row r="227" spans="1:6">
      <c r="A227" s="294">
        <v>2</v>
      </c>
      <c r="B227" s="294" t="s">
        <v>67</v>
      </c>
      <c r="C227" s="294">
        <v>2</v>
      </c>
      <c r="D227" s="294" t="s">
        <v>65</v>
      </c>
      <c r="E227" s="294">
        <v>211</v>
      </c>
      <c r="F227" s="294">
        <v>211</v>
      </c>
    </row>
    <row r="228" spans="1:6">
      <c r="A228" s="294">
        <v>3</v>
      </c>
      <c r="B228" s="294" t="s">
        <v>67</v>
      </c>
      <c r="C228" s="294">
        <v>3</v>
      </c>
      <c r="D228" s="294" t="s">
        <v>65</v>
      </c>
      <c r="E228" s="294">
        <v>109</v>
      </c>
      <c r="F228" s="294">
        <v>109</v>
      </c>
    </row>
    <row r="229" spans="1:6">
      <c r="A229" s="294">
        <v>4</v>
      </c>
      <c r="B229" s="294" t="s">
        <v>67</v>
      </c>
      <c r="C229" s="294">
        <v>4</v>
      </c>
      <c r="D229" s="294" t="s">
        <v>65</v>
      </c>
      <c r="E229" s="294">
        <v>82</v>
      </c>
      <c r="F229" s="294">
        <v>82</v>
      </c>
    </row>
    <row r="230" spans="1:6">
      <c r="A230" s="294">
        <v>5</v>
      </c>
      <c r="B230" s="294" t="s">
        <v>67</v>
      </c>
      <c r="C230" s="294">
        <v>5</v>
      </c>
      <c r="D230" s="294" t="s">
        <v>65</v>
      </c>
      <c r="E230" s="294">
        <v>159</v>
      </c>
      <c r="F230" s="294">
        <v>159</v>
      </c>
    </row>
    <row r="231" spans="1:6">
      <c r="A231" s="294">
        <v>6</v>
      </c>
      <c r="B231" s="294" t="s">
        <v>67</v>
      </c>
      <c r="C231" s="294">
        <v>6</v>
      </c>
      <c r="D231" s="294" t="s">
        <v>65</v>
      </c>
      <c r="E231" s="294">
        <v>160</v>
      </c>
      <c r="F231" s="294">
        <v>160</v>
      </c>
    </row>
    <row r="232" spans="1:6">
      <c r="A232" s="294">
        <v>7</v>
      </c>
      <c r="B232" s="294" t="s">
        <v>67</v>
      </c>
      <c r="C232" s="294">
        <v>7</v>
      </c>
      <c r="D232" s="294" t="s">
        <v>65</v>
      </c>
      <c r="E232" s="294">
        <v>86</v>
      </c>
      <c r="F232" s="294">
        <v>86</v>
      </c>
    </row>
    <row r="233" spans="1:6">
      <c r="A233" s="294">
        <v>8</v>
      </c>
      <c r="B233" s="294" t="s">
        <v>67</v>
      </c>
      <c r="C233" s="294">
        <v>8</v>
      </c>
      <c r="D233" s="294" t="s">
        <v>65</v>
      </c>
      <c r="E233" s="294">
        <v>118</v>
      </c>
      <c r="F233" s="294">
        <v>118</v>
      </c>
    </row>
    <row r="234" spans="1:6">
      <c r="A234" s="294">
        <v>9</v>
      </c>
      <c r="B234" s="294" t="s">
        <v>67</v>
      </c>
      <c r="C234" s="294">
        <v>9</v>
      </c>
      <c r="D234" s="294" t="s">
        <v>65</v>
      </c>
      <c r="E234" s="294">
        <v>135</v>
      </c>
      <c r="F234" s="294">
        <v>135</v>
      </c>
    </row>
    <row r="235" spans="1:6">
      <c r="A235" s="294">
        <v>10</v>
      </c>
      <c r="B235" s="294" t="s">
        <v>67</v>
      </c>
      <c r="C235" s="294">
        <v>10</v>
      </c>
      <c r="D235" s="294" t="s">
        <v>65</v>
      </c>
      <c r="E235" s="294">
        <v>190</v>
      </c>
      <c r="F235" s="294">
        <v>190</v>
      </c>
    </row>
    <row r="236" spans="1:6">
      <c r="A236" s="294">
        <v>11</v>
      </c>
      <c r="B236" s="294" t="s">
        <v>67</v>
      </c>
      <c r="C236" s="294">
        <v>11</v>
      </c>
      <c r="D236" s="294" t="s">
        <v>65</v>
      </c>
      <c r="E236" s="294">
        <v>162</v>
      </c>
      <c r="F236" s="294">
        <v>162</v>
      </c>
    </row>
    <row r="237" spans="1:6">
      <c r="A237" s="294">
        <v>12</v>
      </c>
      <c r="B237" s="294" t="s">
        <v>67</v>
      </c>
      <c r="C237" s="294">
        <v>12</v>
      </c>
      <c r="D237" s="294" t="s">
        <v>65</v>
      </c>
      <c r="E237" s="294">
        <v>66</v>
      </c>
      <c r="F237" s="294">
        <v>66</v>
      </c>
    </row>
    <row r="238" spans="1:6">
      <c r="A238" s="294">
        <v>13</v>
      </c>
      <c r="B238" s="294" t="s">
        <v>67</v>
      </c>
      <c r="C238" s="294">
        <v>13</v>
      </c>
      <c r="D238" s="294" t="s">
        <v>65</v>
      </c>
      <c r="E238" s="294">
        <v>112</v>
      </c>
      <c r="F238" s="294">
        <v>112</v>
      </c>
    </row>
    <row r="239" spans="1:6">
      <c r="A239" s="294">
        <v>14</v>
      </c>
      <c r="B239" s="294" t="s">
        <v>67</v>
      </c>
      <c r="C239" s="294">
        <v>14</v>
      </c>
      <c r="D239" s="294" t="s">
        <v>65</v>
      </c>
      <c r="E239" s="294">
        <v>176</v>
      </c>
      <c r="F239" s="294">
        <v>176</v>
      </c>
    </row>
    <row r="240" spans="1:6">
      <c r="A240" s="294">
        <v>15</v>
      </c>
      <c r="B240" s="294" t="s">
        <v>67</v>
      </c>
      <c r="C240" s="294">
        <v>15</v>
      </c>
      <c r="D240" s="294" t="s">
        <v>65</v>
      </c>
      <c r="E240" s="294">
        <v>167</v>
      </c>
      <c r="F240" s="294">
        <v>167</v>
      </c>
    </row>
    <row r="241" spans="1:6">
      <c r="A241" s="294">
        <v>16</v>
      </c>
      <c r="B241" s="294" t="s">
        <v>67</v>
      </c>
      <c r="C241" s="294">
        <v>16</v>
      </c>
      <c r="D241" s="294" t="s">
        <v>65</v>
      </c>
      <c r="E241" s="294">
        <v>45</v>
      </c>
      <c r="F241" s="294">
        <v>45</v>
      </c>
    </row>
    <row r="242" spans="1:6">
      <c r="A242" s="294">
        <v>17</v>
      </c>
      <c r="B242" s="294" t="s">
        <v>67</v>
      </c>
      <c r="C242" s="294">
        <v>17</v>
      </c>
      <c r="D242" s="294" t="s">
        <v>65</v>
      </c>
      <c r="E242" s="294">
        <v>207</v>
      </c>
      <c r="F242" s="294">
        <v>207</v>
      </c>
    </row>
    <row r="243" spans="1:6">
      <c r="A243" s="294">
        <v>18</v>
      </c>
      <c r="B243" s="294" t="s">
        <v>67</v>
      </c>
      <c r="C243" s="294">
        <v>18</v>
      </c>
      <c r="D243" s="294" t="s">
        <v>65</v>
      </c>
      <c r="E243" s="294">
        <v>136</v>
      </c>
      <c r="F243" s="294">
        <v>136</v>
      </c>
    </row>
    <row r="244" spans="1:6">
      <c r="A244" s="294">
        <v>19</v>
      </c>
      <c r="B244" s="294" t="s">
        <v>67</v>
      </c>
      <c r="C244" s="294">
        <v>19</v>
      </c>
      <c r="D244" s="294" t="s">
        <v>65</v>
      </c>
      <c r="E244" s="294">
        <v>126</v>
      </c>
      <c r="F244" s="294">
        <v>126</v>
      </c>
    </row>
    <row r="245" spans="1:6">
      <c r="A245" s="294">
        <v>20</v>
      </c>
      <c r="B245" s="294" t="s">
        <v>67</v>
      </c>
      <c r="C245" s="294">
        <v>20</v>
      </c>
      <c r="D245" s="294" t="s">
        <v>65</v>
      </c>
      <c r="E245" s="294">
        <v>123</v>
      </c>
      <c r="F245" s="294">
        <v>123</v>
      </c>
    </row>
    <row r="246" spans="1:6">
      <c r="A246" s="294">
        <v>21</v>
      </c>
      <c r="B246" s="294" t="s">
        <v>67</v>
      </c>
      <c r="C246" s="294">
        <v>21</v>
      </c>
      <c r="D246" s="294" t="s">
        <v>65</v>
      </c>
      <c r="E246" s="294">
        <v>160</v>
      </c>
      <c r="F246" s="294">
        <v>160</v>
      </c>
    </row>
    <row r="247" spans="1:6">
      <c r="A247" s="294">
        <v>22</v>
      </c>
      <c r="B247" s="294" t="s">
        <v>67</v>
      </c>
      <c r="C247" s="294">
        <v>22</v>
      </c>
      <c r="D247" s="294" t="s">
        <v>65</v>
      </c>
      <c r="E247" s="294">
        <v>162</v>
      </c>
      <c r="F247" s="294">
        <v>162</v>
      </c>
    </row>
    <row r="248" spans="1:6">
      <c r="A248" s="294">
        <v>23</v>
      </c>
      <c r="B248" s="294" t="s">
        <v>67</v>
      </c>
      <c r="C248" s="294">
        <v>23</v>
      </c>
      <c r="D248" s="294" t="s">
        <v>65</v>
      </c>
      <c r="E248" s="294">
        <v>163</v>
      </c>
      <c r="F248" s="294">
        <v>163</v>
      </c>
    </row>
    <row r="249" spans="1:6">
      <c r="A249" s="294">
        <v>24</v>
      </c>
      <c r="B249" s="294" t="s">
        <v>67</v>
      </c>
      <c r="C249" s="294">
        <v>24</v>
      </c>
      <c r="D249" s="294" t="s">
        <v>65</v>
      </c>
      <c r="E249" s="294">
        <v>174</v>
      </c>
      <c r="F249" s="294">
        <v>174</v>
      </c>
    </row>
    <row r="250" spans="1:6">
      <c r="A250" s="294">
        <v>25</v>
      </c>
      <c r="B250" s="294" t="s">
        <v>67</v>
      </c>
      <c r="C250" s="294">
        <v>25</v>
      </c>
      <c r="D250" s="294" t="s">
        <v>65</v>
      </c>
      <c r="E250" s="294">
        <v>147</v>
      </c>
      <c r="F250" s="294">
        <v>147</v>
      </c>
    </row>
    <row r="251" spans="1:6">
      <c r="A251" s="294">
        <v>26</v>
      </c>
      <c r="B251" s="294" t="s">
        <v>67</v>
      </c>
      <c r="C251" s="294">
        <v>26</v>
      </c>
      <c r="D251" s="294" t="s">
        <v>65</v>
      </c>
      <c r="E251" s="294">
        <v>120</v>
      </c>
      <c r="F251" s="294">
        <v>120</v>
      </c>
    </row>
    <row r="252" spans="1:6">
      <c r="A252" s="294">
        <v>27</v>
      </c>
      <c r="B252" s="294" t="s">
        <v>67</v>
      </c>
      <c r="C252" s="294">
        <v>27</v>
      </c>
      <c r="D252" s="294" t="s">
        <v>65</v>
      </c>
      <c r="E252" s="294">
        <v>8</v>
      </c>
      <c r="F252" s="294">
        <v>8</v>
      </c>
    </row>
    <row r="253" spans="1:6">
      <c r="A253" s="294">
        <v>28</v>
      </c>
      <c r="B253" s="294" t="s">
        <v>67</v>
      </c>
      <c r="C253" s="294">
        <v>28</v>
      </c>
      <c r="D253" s="294" t="s">
        <v>65</v>
      </c>
      <c r="E253" s="294">
        <v>13</v>
      </c>
      <c r="F253" s="294">
        <v>13</v>
      </c>
    </row>
    <row r="254" spans="1:6">
      <c r="A254" s="294">
        <v>29</v>
      </c>
      <c r="B254" s="294" t="s">
        <v>67</v>
      </c>
      <c r="C254" s="294">
        <v>29</v>
      </c>
      <c r="D254" s="294" t="s">
        <v>65</v>
      </c>
      <c r="E254" s="294">
        <v>54</v>
      </c>
      <c r="F254" s="294">
        <v>54</v>
      </c>
    </row>
    <row r="255" spans="1:6">
      <c r="A255" s="294">
        <v>30</v>
      </c>
      <c r="B255" s="294" t="s">
        <v>67</v>
      </c>
      <c r="C255" s="294">
        <v>30</v>
      </c>
      <c r="D255" s="294" t="s">
        <v>65</v>
      </c>
      <c r="E255" s="294">
        <v>125</v>
      </c>
      <c r="F255" s="294">
        <v>125</v>
      </c>
    </row>
    <row r="256" spans="1:6">
      <c r="A256" s="294">
        <v>31</v>
      </c>
      <c r="B256" s="294" t="s">
        <v>67</v>
      </c>
      <c r="C256" s="294">
        <v>31</v>
      </c>
      <c r="D256" s="294" t="s">
        <v>65</v>
      </c>
      <c r="E256" s="294">
        <v>131</v>
      </c>
      <c r="F256" s="294">
        <v>131</v>
      </c>
    </row>
    <row r="257" spans="1:6">
      <c r="A257" s="294">
        <v>32</v>
      </c>
      <c r="B257" s="294" t="s">
        <v>67</v>
      </c>
      <c r="C257" s="294">
        <v>32</v>
      </c>
      <c r="D257" s="294" t="s">
        <v>65</v>
      </c>
      <c r="E257" s="294">
        <v>193</v>
      </c>
      <c r="F257" s="294">
        <v>193</v>
      </c>
    </row>
    <row r="258" spans="1:6">
      <c r="A258" s="294">
        <v>33</v>
      </c>
      <c r="B258" s="294" t="s">
        <v>67</v>
      </c>
      <c r="C258" s="294">
        <v>33</v>
      </c>
      <c r="D258" s="294" t="s">
        <v>65</v>
      </c>
      <c r="E258" s="294">
        <v>94</v>
      </c>
      <c r="F258" s="294">
        <v>94</v>
      </c>
    </row>
    <row r="259" spans="1:6">
      <c r="A259" s="294">
        <v>34</v>
      </c>
      <c r="B259" s="294" t="s">
        <v>67</v>
      </c>
      <c r="C259" s="294">
        <v>34</v>
      </c>
      <c r="D259" s="294" t="s">
        <v>65</v>
      </c>
      <c r="E259" s="294">
        <v>120</v>
      </c>
      <c r="F259" s="294">
        <v>120</v>
      </c>
    </row>
    <row r="260" spans="1:6">
      <c r="A260" s="294">
        <v>35</v>
      </c>
      <c r="B260" s="294" t="s">
        <v>67</v>
      </c>
      <c r="C260" s="294">
        <v>35</v>
      </c>
      <c r="D260" s="294" t="s">
        <v>65</v>
      </c>
      <c r="E260" s="294">
        <v>201</v>
      </c>
      <c r="F260" s="294">
        <v>201</v>
      </c>
    </row>
    <row r="261" spans="1:6">
      <c r="A261" s="294">
        <v>36</v>
      </c>
      <c r="B261" s="294" t="s">
        <v>67</v>
      </c>
      <c r="C261" s="294">
        <v>36</v>
      </c>
      <c r="D261" s="294" t="s">
        <v>65</v>
      </c>
      <c r="E261" s="294">
        <v>129</v>
      </c>
      <c r="F261" s="294">
        <v>129</v>
      </c>
    </row>
    <row r="262" spans="1:6">
      <c r="A262" s="294">
        <v>37</v>
      </c>
      <c r="B262" s="294" t="s">
        <v>67</v>
      </c>
      <c r="C262" s="294">
        <v>37</v>
      </c>
      <c r="D262" s="294" t="s">
        <v>65</v>
      </c>
      <c r="E262" s="294">
        <v>150</v>
      </c>
      <c r="F262" s="294">
        <v>150</v>
      </c>
    </row>
    <row r="263" spans="1:6">
      <c r="A263" s="294">
        <v>38</v>
      </c>
      <c r="B263" s="294" t="s">
        <v>67</v>
      </c>
      <c r="C263" s="294">
        <v>38</v>
      </c>
      <c r="D263" s="294" t="s">
        <v>65</v>
      </c>
      <c r="E263" s="294">
        <v>157</v>
      </c>
      <c r="F263" s="294">
        <v>157</v>
      </c>
    </row>
    <row r="264" spans="1:6">
      <c r="A264" s="294">
        <v>39</v>
      </c>
      <c r="B264" s="294" t="s">
        <v>67</v>
      </c>
      <c r="C264" s="294">
        <v>39</v>
      </c>
      <c r="D264" s="294" t="s">
        <v>65</v>
      </c>
      <c r="E264" s="294">
        <v>160</v>
      </c>
      <c r="F264" s="294">
        <v>160</v>
      </c>
    </row>
    <row r="265" spans="1:6">
      <c r="A265" s="294">
        <v>40</v>
      </c>
      <c r="B265" s="294" t="s">
        <v>67</v>
      </c>
      <c r="C265" s="294">
        <v>40</v>
      </c>
      <c r="D265" s="294" t="s">
        <v>65</v>
      </c>
      <c r="E265" s="294">
        <v>140</v>
      </c>
      <c r="F265" s="294">
        <v>140</v>
      </c>
    </row>
    <row r="266" spans="1:6">
      <c r="A266" s="294">
        <v>41</v>
      </c>
      <c r="B266" s="294" t="s">
        <v>67</v>
      </c>
      <c r="C266" s="294">
        <v>41</v>
      </c>
      <c r="D266" s="294" t="s">
        <v>65</v>
      </c>
      <c r="E266" s="294">
        <v>144</v>
      </c>
      <c r="F266" s="294">
        <v>144</v>
      </c>
    </row>
    <row r="267" spans="1:6">
      <c r="A267" s="294">
        <v>42</v>
      </c>
      <c r="B267" s="294" t="s">
        <v>67</v>
      </c>
      <c r="C267" s="294">
        <v>42</v>
      </c>
      <c r="D267" s="294" t="s">
        <v>65</v>
      </c>
      <c r="E267" s="294">
        <v>191</v>
      </c>
      <c r="F267" s="294">
        <v>191</v>
      </c>
    </row>
    <row r="268" spans="1:6">
      <c r="A268" s="294">
        <v>43</v>
      </c>
      <c r="B268" s="294" t="s">
        <v>67</v>
      </c>
      <c r="C268" s="294">
        <v>43</v>
      </c>
      <c r="D268" s="294" t="s">
        <v>65</v>
      </c>
      <c r="E268" s="294">
        <v>149</v>
      </c>
      <c r="F268" s="294">
        <v>149</v>
      </c>
    </row>
    <row r="269" spans="1:6">
      <c r="A269" s="294">
        <v>44</v>
      </c>
      <c r="B269" s="294" t="s">
        <v>67</v>
      </c>
      <c r="C269" s="294">
        <v>44</v>
      </c>
      <c r="D269" s="294" t="s">
        <v>65</v>
      </c>
      <c r="E269" s="294">
        <v>135</v>
      </c>
      <c r="F269" s="294">
        <v>135</v>
      </c>
    </row>
    <row r="270" spans="1:6">
      <c r="A270" s="294">
        <v>45</v>
      </c>
      <c r="B270" s="294" t="s">
        <v>67</v>
      </c>
      <c r="C270" s="294">
        <v>45</v>
      </c>
      <c r="D270" s="294" t="s">
        <v>65</v>
      </c>
      <c r="E270" s="294">
        <v>89</v>
      </c>
      <c r="F270" s="294">
        <v>89</v>
      </c>
    </row>
    <row r="271" spans="1:6">
      <c r="A271" s="294">
        <v>46</v>
      </c>
      <c r="B271" s="294" t="s">
        <v>67</v>
      </c>
      <c r="C271" s="294">
        <v>46</v>
      </c>
      <c r="D271" s="294" t="s">
        <v>65</v>
      </c>
      <c r="E271" s="294">
        <v>124</v>
      </c>
      <c r="F271" s="294">
        <v>124</v>
      </c>
    </row>
    <row r="272" spans="1:6">
      <c r="A272" s="294">
        <v>47</v>
      </c>
      <c r="B272" s="294" t="s">
        <v>67</v>
      </c>
      <c r="C272" s="294">
        <v>47</v>
      </c>
      <c r="D272" s="294" t="s">
        <v>65</v>
      </c>
      <c r="E272" s="294">
        <v>210</v>
      </c>
      <c r="F272" s="294">
        <v>210</v>
      </c>
    </row>
    <row r="273" spans="1:6">
      <c r="A273" s="294">
        <v>48</v>
      </c>
      <c r="B273" s="294" t="s">
        <v>67</v>
      </c>
      <c r="C273" s="294">
        <v>48</v>
      </c>
      <c r="D273" s="294" t="s">
        <v>65</v>
      </c>
      <c r="E273" s="294">
        <v>181</v>
      </c>
      <c r="F273" s="294">
        <v>181</v>
      </c>
    </row>
    <row r="274" spans="1:6">
      <c r="A274" s="294">
        <v>49</v>
      </c>
      <c r="B274" s="294" t="s">
        <v>67</v>
      </c>
      <c r="C274" s="294">
        <v>49</v>
      </c>
      <c r="D274" s="294" t="s">
        <v>65</v>
      </c>
      <c r="E274" s="294">
        <v>115</v>
      </c>
      <c r="F274" s="294">
        <v>115</v>
      </c>
    </row>
    <row r="275" spans="1:6">
      <c r="A275" s="294">
        <v>50</v>
      </c>
      <c r="B275" s="294" t="s">
        <v>67</v>
      </c>
      <c r="C275" s="294">
        <v>50</v>
      </c>
      <c r="D275" s="294" t="s">
        <v>65</v>
      </c>
      <c r="E275" s="294">
        <v>66</v>
      </c>
      <c r="F275" s="294">
        <v>66</v>
      </c>
    </row>
    <row r="276" spans="1:6">
      <c r="A276" s="294">
        <v>51</v>
      </c>
      <c r="B276" s="294" t="s">
        <v>67</v>
      </c>
      <c r="C276" s="294">
        <v>51</v>
      </c>
      <c r="D276" s="294" t="s">
        <v>65</v>
      </c>
      <c r="E276" s="294">
        <v>139</v>
      </c>
      <c r="F276" s="294">
        <v>139</v>
      </c>
    </row>
    <row r="277" spans="1:6">
      <c r="A277" s="294">
        <v>52</v>
      </c>
      <c r="B277" s="294" t="s">
        <v>67</v>
      </c>
      <c r="C277" s="294">
        <v>52</v>
      </c>
      <c r="D277" s="294" t="s">
        <v>65</v>
      </c>
      <c r="E277" s="294">
        <v>121</v>
      </c>
      <c r="F277" s="294">
        <v>121</v>
      </c>
    </row>
    <row r="278" spans="1:6">
      <c r="A278" s="294">
        <v>53</v>
      </c>
      <c r="B278" s="294" t="s">
        <v>67</v>
      </c>
      <c r="C278" s="294">
        <v>53</v>
      </c>
      <c r="D278" s="294" t="s">
        <v>65</v>
      </c>
      <c r="E278" s="294">
        <v>114</v>
      </c>
      <c r="F278" s="294">
        <v>114</v>
      </c>
    </row>
    <row r="279" spans="1:6">
      <c r="A279" s="294">
        <v>54</v>
      </c>
      <c r="B279" s="294" t="s">
        <v>67</v>
      </c>
      <c r="C279" s="294">
        <v>54</v>
      </c>
      <c r="D279" s="294" t="s">
        <v>65</v>
      </c>
      <c r="E279" s="294">
        <v>105</v>
      </c>
      <c r="F279" s="294">
        <v>105</v>
      </c>
    </row>
    <row r="280" spans="1:6">
      <c r="A280" s="294">
        <v>55</v>
      </c>
      <c r="B280" s="294" t="s">
        <v>67</v>
      </c>
      <c r="C280" s="294">
        <v>55</v>
      </c>
      <c r="D280" s="294" t="s">
        <v>65</v>
      </c>
      <c r="E280" s="294">
        <v>127</v>
      </c>
      <c r="F280" s="294">
        <v>127</v>
      </c>
    </row>
    <row r="281" spans="1:6">
      <c r="A281" s="294">
        <v>56</v>
      </c>
      <c r="B281" s="294" t="s">
        <v>67</v>
      </c>
      <c r="C281" s="294">
        <v>56</v>
      </c>
      <c r="D281" s="294" t="s">
        <v>65</v>
      </c>
      <c r="E281" s="294">
        <v>60</v>
      </c>
      <c r="F281" s="294">
        <v>60</v>
      </c>
    </row>
    <row r="282" spans="1:6">
      <c r="A282" s="294">
        <v>57</v>
      </c>
      <c r="B282" s="294" t="s">
        <v>67</v>
      </c>
      <c r="C282" s="294">
        <v>57</v>
      </c>
      <c r="D282" s="294" t="s">
        <v>65</v>
      </c>
      <c r="E282" s="294">
        <v>106</v>
      </c>
      <c r="F282" s="294">
        <v>106</v>
      </c>
    </row>
    <row r="283" spans="1:6">
      <c r="A283" s="294">
        <v>58</v>
      </c>
      <c r="B283" s="294" t="s">
        <v>67</v>
      </c>
      <c r="C283" s="294">
        <v>58</v>
      </c>
      <c r="D283" s="294" t="s">
        <v>65</v>
      </c>
      <c r="E283" s="294">
        <v>127</v>
      </c>
      <c r="F283" s="294">
        <v>127</v>
      </c>
    </row>
    <row r="284" spans="1:6">
      <c r="A284" s="294">
        <v>59</v>
      </c>
      <c r="B284" s="294" t="s">
        <v>67</v>
      </c>
      <c r="C284" s="294">
        <v>59</v>
      </c>
      <c r="D284" s="294" t="s">
        <v>65</v>
      </c>
      <c r="E284" s="294">
        <v>68</v>
      </c>
      <c r="F284" s="294">
        <v>68</v>
      </c>
    </row>
    <row r="285" spans="1:6">
      <c r="A285" s="294">
        <v>60</v>
      </c>
      <c r="B285" s="294" t="s">
        <v>67</v>
      </c>
      <c r="C285" s="294">
        <v>60</v>
      </c>
      <c r="D285" s="294" t="s">
        <v>65</v>
      </c>
      <c r="E285" s="294">
        <v>103</v>
      </c>
      <c r="F285" s="294">
        <v>103</v>
      </c>
    </row>
    <row r="286" spans="1:6">
      <c r="A286" s="294">
        <v>61</v>
      </c>
      <c r="B286" s="294" t="s">
        <v>67</v>
      </c>
      <c r="C286" s="294">
        <v>61</v>
      </c>
      <c r="D286" s="294" t="s">
        <v>65</v>
      </c>
      <c r="E286" s="294">
        <v>92</v>
      </c>
      <c r="F286" s="294">
        <v>92</v>
      </c>
    </row>
    <row r="287" spans="1:6">
      <c r="A287" s="294">
        <v>62</v>
      </c>
      <c r="B287" s="294" t="s">
        <v>67</v>
      </c>
      <c r="C287" s="294">
        <v>62</v>
      </c>
      <c r="D287" s="294" t="s">
        <v>65</v>
      </c>
      <c r="E287" s="294">
        <v>194</v>
      </c>
      <c r="F287" s="294">
        <v>194</v>
      </c>
    </row>
    <row r="288" spans="1:6">
      <c r="A288" s="294">
        <v>63</v>
      </c>
      <c r="B288" s="294" t="s">
        <v>67</v>
      </c>
      <c r="C288" s="294">
        <v>63</v>
      </c>
      <c r="D288" s="294" t="s">
        <v>65</v>
      </c>
      <c r="E288" s="294">
        <v>108</v>
      </c>
      <c r="F288" s="294">
        <v>108</v>
      </c>
    </row>
    <row r="289" spans="1:6">
      <c r="A289" s="294">
        <v>64</v>
      </c>
      <c r="B289" s="294" t="s">
        <v>67</v>
      </c>
      <c r="C289" s="294">
        <v>64</v>
      </c>
      <c r="D289" s="294" t="s">
        <v>65</v>
      </c>
      <c r="E289" s="294">
        <v>122</v>
      </c>
      <c r="F289" s="294">
        <v>122</v>
      </c>
    </row>
    <row r="290" spans="1:6">
      <c r="A290" s="294">
        <v>65</v>
      </c>
      <c r="B290" s="294" t="s">
        <v>67</v>
      </c>
      <c r="C290" s="294">
        <v>65</v>
      </c>
      <c r="D290" s="294" t="s">
        <v>65</v>
      </c>
      <c r="E290" s="294">
        <v>138</v>
      </c>
      <c r="F290" s="294">
        <v>138</v>
      </c>
    </row>
    <row r="291" spans="1:6">
      <c r="A291" s="294">
        <v>66</v>
      </c>
      <c r="B291" s="294" t="s">
        <v>67</v>
      </c>
      <c r="C291" s="294">
        <v>66</v>
      </c>
      <c r="D291" s="294" t="s">
        <v>65</v>
      </c>
      <c r="E291" s="294">
        <v>150</v>
      </c>
      <c r="F291" s="294">
        <v>150</v>
      </c>
    </row>
    <row r="292" spans="1:6">
      <c r="A292" s="294">
        <v>67</v>
      </c>
      <c r="B292" s="294" t="s">
        <v>67</v>
      </c>
      <c r="C292" s="294">
        <v>67</v>
      </c>
      <c r="D292" s="294" t="s">
        <v>65</v>
      </c>
      <c r="E292" s="294">
        <v>88</v>
      </c>
      <c r="F292" s="294">
        <v>88</v>
      </c>
    </row>
    <row r="293" spans="1:6">
      <c r="A293" s="294">
        <v>68</v>
      </c>
      <c r="B293" s="294" t="s">
        <v>67</v>
      </c>
      <c r="C293" s="294">
        <v>68</v>
      </c>
      <c r="D293" s="294" t="s">
        <v>65</v>
      </c>
      <c r="E293" s="294">
        <v>128</v>
      </c>
      <c r="F293" s="294">
        <v>128</v>
      </c>
    </row>
    <row r="294" spans="1:6">
      <c r="A294" s="294">
        <v>69</v>
      </c>
      <c r="B294" s="294" t="s">
        <v>67</v>
      </c>
      <c r="C294" s="294">
        <v>69</v>
      </c>
      <c r="D294" s="294" t="s">
        <v>65</v>
      </c>
      <c r="E294" s="294">
        <v>72</v>
      </c>
      <c r="F294" s="294">
        <v>72</v>
      </c>
    </row>
    <row r="295" spans="1:6">
      <c r="A295" s="294">
        <v>70</v>
      </c>
      <c r="B295" s="294" t="s">
        <v>67</v>
      </c>
      <c r="C295" s="294">
        <v>70</v>
      </c>
      <c r="D295" s="294" t="s">
        <v>65</v>
      </c>
      <c r="E295" s="294">
        <v>107</v>
      </c>
      <c r="F295" s="294">
        <v>107</v>
      </c>
    </row>
    <row r="296" spans="1:6">
      <c r="A296" s="294">
        <v>71</v>
      </c>
      <c r="B296" s="294" t="s">
        <v>67</v>
      </c>
      <c r="C296" s="294">
        <v>71</v>
      </c>
      <c r="D296" s="294" t="s">
        <v>65</v>
      </c>
      <c r="E296" s="294">
        <v>88</v>
      </c>
      <c r="F296" s="294">
        <v>88</v>
      </c>
    </row>
    <row r="297" spans="1:6">
      <c r="A297" s="294">
        <v>72</v>
      </c>
      <c r="B297" s="294" t="s">
        <v>67</v>
      </c>
      <c r="C297" s="294">
        <v>72</v>
      </c>
      <c r="D297" s="294" t="s">
        <v>65</v>
      </c>
      <c r="E297" s="294">
        <v>78</v>
      </c>
      <c r="F297" s="294">
        <v>78</v>
      </c>
    </row>
    <row r="298" spans="1:6">
      <c r="A298" s="294">
        <v>73</v>
      </c>
      <c r="B298" s="294" t="s">
        <v>67</v>
      </c>
      <c r="C298" s="294">
        <v>73</v>
      </c>
      <c r="D298" s="294" t="s">
        <v>65</v>
      </c>
      <c r="E298" s="294">
        <v>118</v>
      </c>
      <c r="F298" s="294">
        <v>118</v>
      </c>
    </row>
    <row r="299" spans="1:6">
      <c r="A299" s="294">
        <v>74</v>
      </c>
      <c r="B299" s="294" t="s">
        <v>67</v>
      </c>
      <c r="C299" s="294">
        <v>74</v>
      </c>
      <c r="D299" s="294" t="s">
        <v>65</v>
      </c>
      <c r="E299" s="294">
        <v>46</v>
      </c>
      <c r="F299" s="294">
        <v>46</v>
      </c>
    </row>
    <row r="300" spans="1:6">
      <c r="A300" s="294">
        <v>75</v>
      </c>
      <c r="B300" s="294" t="s">
        <v>67</v>
      </c>
      <c r="C300" s="294">
        <v>75</v>
      </c>
      <c r="D300" s="294" t="s">
        <v>65</v>
      </c>
      <c r="E300" s="294">
        <v>128</v>
      </c>
      <c r="F300" s="294">
        <v>128</v>
      </c>
    </row>
    <row r="301" spans="1:6">
      <c r="A301" s="294">
        <v>76</v>
      </c>
      <c r="B301" s="294" t="s">
        <v>67</v>
      </c>
      <c r="C301" s="294">
        <v>76</v>
      </c>
      <c r="D301" s="294" t="s">
        <v>65</v>
      </c>
      <c r="E301" s="294">
        <v>109</v>
      </c>
      <c r="F301" s="294">
        <v>109</v>
      </c>
    </row>
    <row r="302" spans="1:6">
      <c r="A302" s="294">
        <v>77</v>
      </c>
      <c r="B302" s="294" t="s">
        <v>67</v>
      </c>
      <c r="C302" s="294">
        <v>77</v>
      </c>
      <c r="D302" s="294" t="s">
        <v>65</v>
      </c>
      <c r="E302" s="294">
        <v>110</v>
      </c>
      <c r="F302" s="294">
        <v>110</v>
      </c>
    </row>
    <row r="303" spans="1:6">
      <c r="A303" s="294">
        <v>78</v>
      </c>
      <c r="B303" s="294" t="s">
        <v>67</v>
      </c>
      <c r="C303" s="294">
        <v>78</v>
      </c>
      <c r="D303" s="294" t="s">
        <v>65</v>
      </c>
      <c r="E303" s="294">
        <v>126</v>
      </c>
      <c r="F303" s="294">
        <v>126</v>
      </c>
    </row>
    <row r="304" spans="1:6">
      <c r="A304" s="294">
        <v>79</v>
      </c>
      <c r="B304" s="294" t="s">
        <v>67</v>
      </c>
      <c r="C304" s="294">
        <v>79</v>
      </c>
      <c r="D304" s="294" t="s">
        <v>65</v>
      </c>
      <c r="E304" s="294">
        <v>79</v>
      </c>
      <c r="F304" s="294">
        <v>79</v>
      </c>
    </row>
    <row r="305" spans="1:6">
      <c r="A305" s="294">
        <v>80</v>
      </c>
      <c r="B305" s="294" t="s">
        <v>67</v>
      </c>
      <c r="C305" s="294">
        <v>80</v>
      </c>
      <c r="D305" s="294" t="s">
        <v>65</v>
      </c>
      <c r="E305" s="294">
        <v>78</v>
      </c>
      <c r="F305" s="294">
        <v>78</v>
      </c>
    </row>
    <row r="306" spans="1:6">
      <c r="A306" s="294">
        <v>81</v>
      </c>
      <c r="B306" s="294" t="s">
        <v>67</v>
      </c>
      <c r="C306" s="294">
        <v>81</v>
      </c>
      <c r="D306" s="294" t="s">
        <v>65</v>
      </c>
      <c r="E306" s="294">
        <v>76</v>
      </c>
      <c r="F306" s="294">
        <v>76</v>
      </c>
    </row>
    <row r="307" spans="1:6">
      <c r="A307" s="294">
        <v>82</v>
      </c>
      <c r="B307" s="294" t="s">
        <v>67</v>
      </c>
      <c r="C307" s="294">
        <v>82</v>
      </c>
      <c r="D307" s="294" t="s">
        <v>65</v>
      </c>
      <c r="E307" s="294">
        <v>40</v>
      </c>
      <c r="F307" s="294">
        <v>40</v>
      </c>
    </row>
    <row r="308" spans="1:6">
      <c r="A308" s="294">
        <v>83</v>
      </c>
      <c r="B308" s="294" t="s">
        <v>67</v>
      </c>
      <c r="C308" s="294">
        <v>83</v>
      </c>
      <c r="D308" s="294" t="s">
        <v>65</v>
      </c>
      <c r="E308" s="294">
        <v>22</v>
      </c>
      <c r="F308" s="294">
        <v>22</v>
      </c>
    </row>
    <row r="309" spans="1:6">
      <c r="A309" s="294">
        <v>84</v>
      </c>
      <c r="B309" s="294" t="s">
        <v>67</v>
      </c>
      <c r="C309" s="294">
        <v>84</v>
      </c>
      <c r="D309" s="294" t="s">
        <v>65</v>
      </c>
      <c r="E309" s="294">
        <v>63</v>
      </c>
      <c r="F309" s="294">
        <v>63</v>
      </c>
    </row>
    <row r="310" spans="1:6">
      <c r="A310" s="294">
        <v>85</v>
      </c>
      <c r="B310" s="294" t="s">
        <v>67</v>
      </c>
      <c r="C310" s="294">
        <v>85</v>
      </c>
      <c r="D310" s="294" t="s">
        <v>65</v>
      </c>
      <c r="E310" s="294">
        <v>76</v>
      </c>
      <c r="F310" s="294">
        <v>76</v>
      </c>
    </row>
    <row r="311" spans="1:6">
      <c r="A311" s="294">
        <v>86</v>
      </c>
      <c r="B311" s="294" t="s">
        <v>67</v>
      </c>
      <c r="C311" s="294">
        <v>86</v>
      </c>
      <c r="D311" s="294" t="s">
        <v>65</v>
      </c>
      <c r="E311" s="294">
        <v>24</v>
      </c>
      <c r="F311" s="294">
        <v>24</v>
      </c>
    </row>
    <row r="312" spans="1:6">
      <c r="A312" s="294">
        <v>87</v>
      </c>
      <c r="B312" s="294" t="s">
        <v>67</v>
      </c>
      <c r="C312" s="294">
        <v>87</v>
      </c>
      <c r="D312" s="294" t="s">
        <v>65</v>
      </c>
      <c r="E312" s="294">
        <v>13</v>
      </c>
      <c r="F312" s="294">
        <v>13</v>
      </c>
    </row>
    <row r="313" spans="1:6">
      <c r="A313" s="294">
        <v>88</v>
      </c>
      <c r="B313" s="294" t="s">
        <v>67</v>
      </c>
      <c r="C313" s="294">
        <v>88</v>
      </c>
      <c r="D313" s="294" t="s">
        <v>65</v>
      </c>
      <c r="E313" s="294">
        <v>44</v>
      </c>
      <c r="F313" s="294">
        <v>44</v>
      </c>
    </row>
    <row r="314" spans="1:6">
      <c r="A314" s="294">
        <v>89</v>
      </c>
      <c r="B314" s="294" t="s">
        <v>67</v>
      </c>
      <c r="C314" s="294">
        <v>89</v>
      </c>
      <c r="D314" s="294" t="s">
        <v>65</v>
      </c>
      <c r="E314" s="294">
        <v>26</v>
      </c>
      <c r="F314" s="294">
        <v>26</v>
      </c>
    </row>
    <row r="315" spans="1:6">
      <c r="A315" s="294">
        <v>90</v>
      </c>
      <c r="B315" s="294" t="s">
        <v>67</v>
      </c>
      <c r="C315" s="294">
        <v>90</v>
      </c>
      <c r="D315" s="294" t="s">
        <v>65</v>
      </c>
      <c r="E315" s="294">
        <v>7</v>
      </c>
      <c r="F315" s="294">
        <v>7</v>
      </c>
    </row>
    <row r="316" spans="1:6">
      <c r="A316" s="294">
        <v>91</v>
      </c>
      <c r="B316" s="294" t="s">
        <v>67</v>
      </c>
      <c r="C316" s="294">
        <v>91</v>
      </c>
      <c r="D316" s="294" t="s">
        <v>65</v>
      </c>
      <c r="E316" s="294">
        <v>73</v>
      </c>
      <c r="F316" s="294">
        <v>73</v>
      </c>
    </row>
    <row r="317" spans="1:6">
      <c r="A317" s="294">
        <v>92</v>
      </c>
      <c r="B317" s="294" t="s">
        <v>67</v>
      </c>
      <c r="C317" s="294">
        <v>92</v>
      </c>
      <c r="D317" s="294" t="s">
        <v>65</v>
      </c>
      <c r="E317" s="294">
        <v>5</v>
      </c>
      <c r="F317" s="294">
        <v>5</v>
      </c>
    </row>
    <row r="318" spans="1:6">
      <c r="A318" s="294">
        <v>93</v>
      </c>
      <c r="B318" s="294" t="s">
        <v>67</v>
      </c>
      <c r="C318" s="294">
        <v>93</v>
      </c>
      <c r="D318" s="294" t="s">
        <v>65</v>
      </c>
      <c r="E318" s="294">
        <v>4</v>
      </c>
      <c r="F318" s="294">
        <v>4</v>
      </c>
    </row>
    <row r="319" spans="1:6">
      <c r="A319" s="294">
        <v>94</v>
      </c>
      <c r="B319" s="294" t="s">
        <v>67</v>
      </c>
      <c r="C319" s="294">
        <v>94</v>
      </c>
      <c r="D319" s="294" t="s">
        <v>65</v>
      </c>
      <c r="E319" s="294">
        <v>24</v>
      </c>
      <c r="F319" s="294">
        <v>24</v>
      </c>
    </row>
    <row r="320" spans="1:6">
      <c r="A320" s="294">
        <v>95</v>
      </c>
      <c r="B320" s="294" t="s">
        <v>67</v>
      </c>
      <c r="C320" s="294">
        <v>95</v>
      </c>
      <c r="D320" s="294" t="s">
        <v>65</v>
      </c>
      <c r="E320" s="294">
        <v>20</v>
      </c>
      <c r="F320" s="294">
        <v>20</v>
      </c>
    </row>
    <row r="321" spans="1:6">
      <c r="A321" s="294">
        <v>96</v>
      </c>
      <c r="B321" s="294" t="s">
        <v>67</v>
      </c>
      <c r="C321" s="294">
        <v>96</v>
      </c>
      <c r="D321" s="294" t="s">
        <v>65</v>
      </c>
      <c r="E321" s="294">
        <v>109</v>
      </c>
      <c r="F321" s="294">
        <v>109</v>
      </c>
    </row>
    <row r="322" spans="1:6">
      <c r="A322" s="294">
        <v>97</v>
      </c>
      <c r="B322" s="294" t="s">
        <v>67</v>
      </c>
      <c r="C322" s="294">
        <v>97</v>
      </c>
      <c r="D322" s="294" t="s">
        <v>65</v>
      </c>
      <c r="E322" s="294">
        <v>127</v>
      </c>
      <c r="F322" s="294">
        <v>127</v>
      </c>
    </row>
    <row r="323" spans="1:6">
      <c r="A323" s="294">
        <v>98</v>
      </c>
      <c r="B323" s="294" t="s">
        <v>67</v>
      </c>
      <c r="C323" s="294">
        <v>98</v>
      </c>
      <c r="D323" s="294" t="s">
        <v>65</v>
      </c>
      <c r="E323" s="294">
        <v>11</v>
      </c>
      <c r="F323" s="294">
        <v>11</v>
      </c>
    </row>
    <row r="324" spans="1:6">
      <c r="A324" s="294">
        <v>99</v>
      </c>
      <c r="B324" s="294" t="s">
        <v>67</v>
      </c>
      <c r="C324" s="294">
        <v>99</v>
      </c>
      <c r="D324" s="294" t="s">
        <v>65</v>
      </c>
      <c r="E324" s="294">
        <v>84</v>
      </c>
      <c r="F324" s="294">
        <v>84</v>
      </c>
    </row>
    <row r="325" spans="1:6">
      <c r="A325" s="294">
        <v>100</v>
      </c>
      <c r="B325" s="294" t="s">
        <v>67</v>
      </c>
      <c r="C325" s="294">
        <v>100</v>
      </c>
      <c r="D325" s="294" t="s">
        <v>65</v>
      </c>
      <c r="E325" s="294">
        <v>99</v>
      </c>
      <c r="F325" s="294">
        <v>99</v>
      </c>
    </row>
    <row r="326" spans="1:6">
      <c r="A326" s="294">
        <v>101</v>
      </c>
      <c r="B326" s="294" t="s">
        <v>67</v>
      </c>
      <c r="C326" s="294">
        <v>101</v>
      </c>
      <c r="D326" s="294" t="s">
        <v>65</v>
      </c>
      <c r="E326" s="294">
        <v>171</v>
      </c>
      <c r="F326" s="294">
        <v>171</v>
      </c>
    </row>
    <row r="327" spans="1:6">
      <c r="A327" s="294">
        <v>102</v>
      </c>
      <c r="B327" s="294" t="s">
        <v>67</v>
      </c>
      <c r="C327" s="294">
        <v>102</v>
      </c>
      <c r="D327" s="294" t="s">
        <v>65</v>
      </c>
      <c r="E327" s="294">
        <v>60</v>
      </c>
      <c r="F327" s="294">
        <v>60</v>
      </c>
    </row>
    <row r="328" spans="1:6">
      <c r="A328" s="294">
        <v>103</v>
      </c>
      <c r="B328" s="294" t="s">
        <v>67</v>
      </c>
      <c r="C328" s="294">
        <v>103</v>
      </c>
      <c r="D328" s="294" t="s">
        <v>65</v>
      </c>
      <c r="E328" s="294">
        <v>43</v>
      </c>
      <c r="F328" s="294">
        <v>43</v>
      </c>
    </row>
    <row r="329" spans="1:6">
      <c r="A329" s="294">
        <v>104</v>
      </c>
      <c r="B329" s="294" t="s">
        <v>67</v>
      </c>
      <c r="C329" s="294">
        <v>104</v>
      </c>
      <c r="D329" s="294" t="s">
        <v>65</v>
      </c>
      <c r="E329" s="294">
        <v>150</v>
      </c>
      <c r="F329" s="294">
        <v>150</v>
      </c>
    </row>
    <row r="330" spans="1:6">
      <c r="A330" s="294">
        <v>105</v>
      </c>
      <c r="B330" s="294" t="s">
        <v>67</v>
      </c>
      <c r="C330" s="294">
        <v>105</v>
      </c>
      <c r="D330" s="294" t="s">
        <v>65</v>
      </c>
      <c r="E330" s="294">
        <v>88</v>
      </c>
      <c r="F330" s="294">
        <v>88</v>
      </c>
    </row>
    <row r="331" spans="1:6">
      <c r="A331" s="294">
        <v>106</v>
      </c>
      <c r="B331" s="294" t="s">
        <v>67</v>
      </c>
      <c r="C331" s="294">
        <v>106</v>
      </c>
      <c r="D331" s="294" t="s">
        <v>65</v>
      </c>
      <c r="E331" s="294">
        <v>147</v>
      </c>
      <c r="F331" s="294">
        <v>147</v>
      </c>
    </row>
    <row r="332" spans="1:6">
      <c r="A332" s="294">
        <v>107</v>
      </c>
      <c r="B332" s="294" t="s">
        <v>67</v>
      </c>
      <c r="C332" s="294">
        <v>107</v>
      </c>
      <c r="D332" s="294" t="s">
        <v>65</v>
      </c>
      <c r="E332" s="294">
        <v>12</v>
      </c>
      <c r="F332" s="294">
        <v>12</v>
      </c>
    </row>
    <row r="333" spans="1:6">
      <c r="A333" s="294">
        <v>108</v>
      </c>
      <c r="B333" s="294" t="s">
        <v>67</v>
      </c>
      <c r="C333" s="294">
        <v>108</v>
      </c>
      <c r="D333" s="294" t="s">
        <v>65</v>
      </c>
      <c r="E333" s="294">
        <v>122</v>
      </c>
      <c r="F333" s="294">
        <v>122</v>
      </c>
    </row>
    <row r="334" spans="1:6">
      <c r="A334" s="294">
        <v>109</v>
      </c>
      <c r="B334" s="294" t="s">
        <v>67</v>
      </c>
      <c r="C334" s="294">
        <v>109</v>
      </c>
      <c r="D334" s="294" t="s">
        <v>65</v>
      </c>
      <c r="E334" s="294">
        <v>120</v>
      </c>
      <c r="F334" s="294">
        <v>120</v>
      </c>
    </row>
    <row r="335" spans="1:6">
      <c r="A335" s="294">
        <v>110</v>
      </c>
      <c r="B335" s="294" t="s">
        <v>67</v>
      </c>
      <c r="C335" s="294">
        <v>110</v>
      </c>
      <c r="D335" s="294" t="s">
        <v>65</v>
      </c>
      <c r="E335" s="294">
        <v>18</v>
      </c>
      <c r="F335" s="294">
        <v>18</v>
      </c>
    </row>
    <row r="336" spans="1:6">
      <c r="A336" s="294">
        <v>111</v>
      </c>
      <c r="B336" s="294" t="s">
        <v>67</v>
      </c>
      <c r="C336" s="294">
        <v>111</v>
      </c>
      <c r="D336" s="294" t="s">
        <v>65</v>
      </c>
      <c r="E336" s="294">
        <v>9</v>
      </c>
      <c r="F336" s="294">
        <v>9</v>
      </c>
    </row>
    <row r="337" spans="1:6">
      <c r="A337" s="294">
        <v>112</v>
      </c>
      <c r="B337" s="294" t="s">
        <v>67</v>
      </c>
      <c r="C337" s="294">
        <v>112</v>
      </c>
      <c r="D337" s="294" t="s">
        <v>65</v>
      </c>
      <c r="E337" s="294">
        <v>41</v>
      </c>
      <c r="F337" s="294">
        <v>41</v>
      </c>
    </row>
    <row r="338" spans="1:6">
      <c r="A338" s="294">
        <v>113</v>
      </c>
      <c r="B338" s="294" t="s">
        <v>67</v>
      </c>
      <c r="C338" s="294">
        <v>113</v>
      </c>
      <c r="D338" s="294" t="s">
        <v>65</v>
      </c>
      <c r="E338" s="294">
        <v>86</v>
      </c>
      <c r="F338" s="294">
        <v>86</v>
      </c>
    </row>
    <row r="339" spans="1:6">
      <c r="A339" s="294">
        <v>114</v>
      </c>
      <c r="B339" s="294" t="s">
        <v>67</v>
      </c>
      <c r="C339" s="294">
        <v>114</v>
      </c>
      <c r="D339" s="294" t="s">
        <v>65</v>
      </c>
      <c r="E339" s="294">
        <v>42</v>
      </c>
      <c r="F339" s="294">
        <v>42</v>
      </c>
    </row>
    <row r="340" spans="1:6">
      <c r="A340" s="294">
        <v>115</v>
      </c>
      <c r="B340" s="294" t="s">
        <v>67</v>
      </c>
      <c r="C340" s="294">
        <v>115</v>
      </c>
      <c r="D340" s="294" t="s">
        <v>65</v>
      </c>
      <c r="E340" s="294">
        <v>72</v>
      </c>
      <c r="F340" s="294">
        <v>72</v>
      </c>
    </row>
    <row r="341" spans="1:6">
      <c r="A341" s="294">
        <v>116</v>
      </c>
      <c r="B341" s="294" t="s">
        <v>67</v>
      </c>
      <c r="C341" s="294">
        <v>116</v>
      </c>
      <c r="D341" s="294" t="s">
        <v>65</v>
      </c>
      <c r="E341" s="294">
        <v>163</v>
      </c>
      <c r="F341" s="294">
        <v>163</v>
      </c>
    </row>
    <row r="342" spans="1:6">
      <c r="A342" s="294">
        <v>117</v>
      </c>
      <c r="B342" s="294" t="s">
        <v>67</v>
      </c>
      <c r="C342" s="294">
        <v>117</v>
      </c>
      <c r="D342" s="294" t="s">
        <v>65</v>
      </c>
      <c r="E342" s="294">
        <v>42</v>
      </c>
      <c r="F342" s="294">
        <v>42</v>
      </c>
    </row>
    <row r="343" spans="1:6">
      <c r="A343" s="294">
        <v>118</v>
      </c>
      <c r="B343" s="294" t="s">
        <v>67</v>
      </c>
      <c r="C343" s="294">
        <v>118</v>
      </c>
      <c r="D343" s="294" t="s">
        <v>65</v>
      </c>
      <c r="E343" s="294">
        <v>40</v>
      </c>
      <c r="F343" s="294">
        <v>40</v>
      </c>
    </row>
    <row r="344" spans="1:6">
      <c r="A344" s="294">
        <v>119</v>
      </c>
      <c r="B344" s="294" t="s">
        <v>67</v>
      </c>
      <c r="C344" s="294">
        <v>119</v>
      </c>
      <c r="D344" s="294" t="s">
        <v>65</v>
      </c>
      <c r="E344" s="294">
        <v>30</v>
      </c>
      <c r="F344" s="294">
        <v>30</v>
      </c>
    </row>
    <row r="345" spans="1:6">
      <c r="A345" s="294">
        <v>120</v>
      </c>
      <c r="B345" s="294" t="s">
        <v>67</v>
      </c>
      <c r="C345" s="294">
        <v>120</v>
      </c>
      <c r="D345" s="294" t="s">
        <v>65</v>
      </c>
      <c r="E345" s="294">
        <v>73</v>
      </c>
      <c r="F345" s="294">
        <v>73</v>
      </c>
    </row>
    <row r="346" spans="1:6">
      <c r="A346" s="294">
        <v>121</v>
      </c>
      <c r="B346" s="294" t="s">
        <v>67</v>
      </c>
      <c r="C346" s="294">
        <v>121</v>
      </c>
      <c r="D346" s="294" t="s">
        <v>65</v>
      </c>
      <c r="E346" s="294">
        <v>49</v>
      </c>
      <c r="F346" s="294">
        <v>49</v>
      </c>
    </row>
    <row r="347" spans="1:6">
      <c r="A347" s="294">
        <v>122</v>
      </c>
      <c r="B347" s="294" t="s">
        <v>67</v>
      </c>
      <c r="C347" s="294">
        <v>122</v>
      </c>
      <c r="D347" s="294" t="s">
        <v>65</v>
      </c>
      <c r="E347" s="294">
        <v>65</v>
      </c>
      <c r="F347" s="294">
        <v>65</v>
      </c>
    </row>
    <row r="348" spans="1:6">
      <c r="A348" s="294">
        <v>123</v>
      </c>
      <c r="B348" s="294" t="s">
        <v>67</v>
      </c>
      <c r="C348" s="294">
        <v>123</v>
      </c>
      <c r="D348" s="294" t="s">
        <v>65</v>
      </c>
      <c r="E348" s="294">
        <v>25</v>
      </c>
      <c r="F348" s="294">
        <v>25</v>
      </c>
    </row>
    <row r="349" spans="1:6">
      <c r="A349" s="294">
        <v>124</v>
      </c>
      <c r="B349" s="294" t="s">
        <v>67</v>
      </c>
      <c r="C349" s="294">
        <v>124</v>
      </c>
      <c r="D349" s="294" t="s">
        <v>65</v>
      </c>
      <c r="E349" s="294">
        <v>51</v>
      </c>
      <c r="F349" s="294">
        <v>51</v>
      </c>
    </row>
    <row r="350" spans="1:6">
      <c r="A350" s="294">
        <v>125</v>
      </c>
      <c r="B350" s="294" t="s">
        <v>67</v>
      </c>
      <c r="C350" s="294">
        <v>125</v>
      </c>
      <c r="D350" s="294" t="s">
        <v>65</v>
      </c>
      <c r="E350" s="294">
        <v>60</v>
      </c>
      <c r="F350" s="294">
        <v>60</v>
      </c>
    </row>
    <row r="351" spans="1:6">
      <c r="A351" s="294">
        <v>126</v>
      </c>
      <c r="B351" s="294" t="s">
        <v>67</v>
      </c>
      <c r="C351" s="294">
        <v>126</v>
      </c>
      <c r="D351" s="294" t="s">
        <v>65</v>
      </c>
      <c r="E351" s="294">
        <v>16</v>
      </c>
      <c r="F351" s="294">
        <v>16</v>
      </c>
    </row>
    <row r="352" spans="1:6">
      <c r="A352" s="294">
        <v>127</v>
      </c>
      <c r="B352" s="294" t="s">
        <v>67</v>
      </c>
      <c r="C352" s="294">
        <v>127</v>
      </c>
      <c r="D352" s="294" t="s">
        <v>65</v>
      </c>
      <c r="E352" s="294">
        <v>25</v>
      </c>
      <c r="F352" s="294">
        <v>25</v>
      </c>
    </row>
    <row r="353" spans="1:6">
      <c r="A353" s="294">
        <v>128</v>
      </c>
      <c r="B353" s="294" t="s">
        <v>67</v>
      </c>
      <c r="C353" s="294">
        <v>128</v>
      </c>
      <c r="D353" s="294" t="s">
        <v>65</v>
      </c>
      <c r="E353" s="294">
        <v>44</v>
      </c>
      <c r="F353" s="294">
        <v>44</v>
      </c>
    </row>
    <row r="354" spans="1:6">
      <c r="A354" s="294">
        <v>129</v>
      </c>
      <c r="B354" s="294" t="s">
        <v>67</v>
      </c>
      <c r="C354" s="294">
        <v>129</v>
      </c>
      <c r="D354" s="294" t="s">
        <v>65</v>
      </c>
      <c r="E354" s="294">
        <v>52</v>
      </c>
      <c r="F354" s="294">
        <v>52</v>
      </c>
    </row>
    <row r="355" spans="1:6">
      <c r="A355" s="294">
        <v>130</v>
      </c>
      <c r="B355" s="294" t="s">
        <v>67</v>
      </c>
      <c r="C355" s="294">
        <v>130</v>
      </c>
      <c r="D355" s="294" t="s">
        <v>65</v>
      </c>
      <c r="E355" s="294">
        <v>41</v>
      </c>
      <c r="F355" s="294">
        <v>41</v>
      </c>
    </row>
    <row r="356" spans="1:6">
      <c r="A356" s="294">
        <v>131</v>
      </c>
      <c r="B356" s="294" t="s">
        <v>67</v>
      </c>
      <c r="C356" s="294">
        <v>131</v>
      </c>
      <c r="D356" s="294" t="s">
        <v>65</v>
      </c>
      <c r="E356" s="294">
        <v>11</v>
      </c>
      <c r="F356" s="294">
        <v>11</v>
      </c>
    </row>
    <row r="357" spans="1:6">
      <c r="A357" s="294">
        <v>132</v>
      </c>
      <c r="B357" s="294" t="s">
        <v>67</v>
      </c>
      <c r="C357" s="294">
        <v>132</v>
      </c>
      <c r="D357" s="294" t="s">
        <v>65</v>
      </c>
      <c r="E357" s="294">
        <v>59</v>
      </c>
      <c r="F357" s="294">
        <v>59</v>
      </c>
    </row>
    <row r="358" spans="1:6">
      <c r="A358" s="294">
        <v>133</v>
      </c>
      <c r="B358" s="294" t="s">
        <v>67</v>
      </c>
      <c r="C358" s="294">
        <v>133</v>
      </c>
      <c r="D358" s="294" t="s">
        <v>65</v>
      </c>
      <c r="E358" s="294">
        <v>34</v>
      </c>
      <c r="F358" s="294">
        <v>34</v>
      </c>
    </row>
    <row r="359" spans="1:6">
      <c r="A359" s="294">
        <v>134</v>
      </c>
      <c r="B359" s="294" t="s">
        <v>67</v>
      </c>
      <c r="C359" s="294">
        <v>134</v>
      </c>
      <c r="D359" s="294" t="s">
        <v>65</v>
      </c>
      <c r="E359" s="294">
        <v>26</v>
      </c>
      <c r="F359" s="294">
        <v>26</v>
      </c>
    </row>
    <row r="360" spans="1:6">
      <c r="A360" s="294">
        <v>135</v>
      </c>
      <c r="B360" s="294" t="s">
        <v>67</v>
      </c>
      <c r="C360" s="294">
        <v>135</v>
      </c>
      <c r="D360" s="294" t="s">
        <v>65</v>
      </c>
      <c r="E360" s="294">
        <v>49</v>
      </c>
      <c r="F360" s="294">
        <v>49</v>
      </c>
    </row>
    <row r="361" spans="1:6">
      <c r="A361" s="294">
        <v>136</v>
      </c>
      <c r="B361" s="294" t="s">
        <v>67</v>
      </c>
      <c r="C361" s="294">
        <v>136</v>
      </c>
      <c r="D361" s="294" t="s">
        <v>65</v>
      </c>
      <c r="E361" s="294">
        <v>45</v>
      </c>
      <c r="F361" s="294">
        <v>45</v>
      </c>
    </row>
    <row r="362" spans="1:6">
      <c r="A362" s="294">
        <v>137</v>
      </c>
      <c r="B362" s="294" t="s">
        <v>68</v>
      </c>
      <c r="C362" s="294">
        <v>1</v>
      </c>
      <c r="D362" s="294" t="s">
        <v>65</v>
      </c>
      <c r="E362" s="294">
        <v>38</v>
      </c>
      <c r="F362" s="294">
        <v>38</v>
      </c>
    </row>
    <row r="363" spans="1:6">
      <c r="A363" s="294">
        <v>138</v>
      </c>
      <c r="B363" s="294" t="s">
        <v>68</v>
      </c>
      <c r="C363" s="294">
        <v>2</v>
      </c>
      <c r="D363" s="294" t="s">
        <v>65</v>
      </c>
      <c r="E363" s="294">
        <v>126</v>
      </c>
      <c r="F363" s="294">
        <v>126</v>
      </c>
    </row>
    <row r="364" spans="1:6">
      <c r="A364" s="294">
        <v>139</v>
      </c>
      <c r="B364" s="294" t="s">
        <v>68</v>
      </c>
      <c r="C364" s="294">
        <v>3</v>
      </c>
      <c r="D364" s="294" t="s">
        <v>65</v>
      </c>
      <c r="E364" s="294">
        <v>120</v>
      </c>
      <c r="F364" s="294">
        <v>120</v>
      </c>
    </row>
    <row r="365" spans="1:6">
      <c r="A365" s="294">
        <v>140</v>
      </c>
      <c r="B365" s="294" t="s">
        <v>68</v>
      </c>
      <c r="C365" s="294">
        <v>4</v>
      </c>
      <c r="D365" s="294" t="s">
        <v>65</v>
      </c>
      <c r="E365" s="294">
        <v>143</v>
      </c>
      <c r="F365" s="294">
        <v>143</v>
      </c>
    </row>
    <row r="366" spans="1:6">
      <c r="A366" s="294">
        <v>141</v>
      </c>
      <c r="B366" s="294" t="s">
        <v>68</v>
      </c>
      <c r="C366" s="294">
        <v>5</v>
      </c>
      <c r="D366" s="294" t="s">
        <v>65</v>
      </c>
      <c r="E366" s="294">
        <v>165</v>
      </c>
      <c r="F366" s="294">
        <v>165</v>
      </c>
    </row>
    <row r="367" spans="1:6">
      <c r="A367" s="294">
        <v>142</v>
      </c>
      <c r="B367" s="294" t="s">
        <v>68</v>
      </c>
      <c r="C367" s="294">
        <v>6</v>
      </c>
      <c r="D367" s="294" t="s">
        <v>65</v>
      </c>
      <c r="E367" s="294">
        <v>131</v>
      </c>
      <c r="F367" s="294">
        <v>131</v>
      </c>
    </row>
    <row r="368" spans="1:6">
      <c r="A368" s="294">
        <v>143</v>
      </c>
      <c r="B368" s="294" t="s">
        <v>68</v>
      </c>
      <c r="C368" s="294">
        <v>7</v>
      </c>
      <c r="D368" s="294" t="s">
        <v>65</v>
      </c>
      <c r="E368" s="294">
        <v>17</v>
      </c>
      <c r="F368" s="294">
        <v>17</v>
      </c>
    </row>
    <row r="369" spans="1:6">
      <c r="A369" s="294">
        <v>144</v>
      </c>
      <c r="B369" s="294" t="s">
        <v>68</v>
      </c>
      <c r="C369" s="294">
        <v>8</v>
      </c>
      <c r="D369" s="294" t="s">
        <v>65</v>
      </c>
      <c r="E369" s="294">
        <v>187</v>
      </c>
      <c r="F369" s="294">
        <v>187</v>
      </c>
    </row>
    <row r="370" spans="1:6">
      <c r="A370" s="294">
        <v>145</v>
      </c>
      <c r="B370" s="294" t="s">
        <v>68</v>
      </c>
      <c r="C370" s="294">
        <v>9</v>
      </c>
      <c r="D370" s="294" t="s">
        <v>65</v>
      </c>
      <c r="E370" s="294">
        <v>158</v>
      </c>
      <c r="F370" s="294">
        <v>158</v>
      </c>
    </row>
    <row r="371" spans="1:6">
      <c r="A371" s="294">
        <v>146</v>
      </c>
      <c r="B371" s="294" t="s">
        <v>68</v>
      </c>
      <c r="C371" s="294">
        <v>10</v>
      </c>
      <c r="D371" s="294" t="s">
        <v>65</v>
      </c>
      <c r="E371" s="294">
        <v>123</v>
      </c>
      <c r="F371" s="294">
        <v>123</v>
      </c>
    </row>
    <row r="372" spans="1:6">
      <c r="A372" s="294">
        <v>147</v>
      </c>
      <c r="B372" s="294" t="s">
        <v>68</v>
      </c>
      <c r="C372" s="294">
        <v>11</v>
      </c>
      <c r="D372" s="294" t="s">
        <v>65</v>
      </c>
      <c r="E372" s="294">
        <v>89</v>
      </c>
      <c r="F372" s="294">
        <v>89</v>
      </c>
    </row>
    <row r="373" spans="1:6">
      <c r="A373" s="294">
        <v>148</v>
      </c>
      <c r="B373" s="294" t="s">
        <v>68</v>
      </c>
      <c r="C373" s="294">
        <v>12</v>
      </c>
      <c r="D373" s="294" t="s">
        <v>65</v>
      </c>
      <c r="E373" s="294">
        <v>60</v>
      </c>
      <c r="F373" s="294">
        <v>60</v>
      </c>
    </row>
    <row r="374" spans="1:6">
      <c r="A374" s="294">
        <v>149</v>
      </c>
      <c r="B374" s="294" t="s">
        <v>68</v>
      </c>
      <c r="C374" s="294">
        <v>13</v>
      </c>
      <c r="D374" s="294" t="s">
        <v>65</v>
      </c>
      <c r="E374" s="294">
        <v>89</v>
      </c>
      <c r="F374" s="294">
        <v>89</v>
      </c>
    </row>
    <row r="375" spans="1:6">
      <c r="A375" s="294">
        <v>150</v>
      </c>
      <c r="B375" s="294" t="s">
        <v>68</v>
      </c>
      <c r="C375" s="294">
        <v>14</v>
      </c>
      <c r="D375" s="294" t="s">
        <v>65</v>
      </c>
      <c r="E375" s="294">
        <v>58</v>
      </c>
      <c r="F375" s="294">
        <v>58</v>
      </c>
    </row>
    <row r="376" spans="1:6">
      <c r="A376" s="294">
        <v>151</v>
      </c>
      <c r="B376" s="294" t="s">
        <v>68</v>
      </c>
      <c r="C376" s="294">
        <v>15</v>
      </c>
      <c r="D376" s="294" t="s">
        <v>65</v>
      </c>
      <c r="E376" s="294">
        <v>141</v>
      </c>
      <c r="F376" s="294">
        <v>141</v>
      </c>
    </row>
    <row r="377" spans="1:6">
      <c r="A377" s="294">
        <v>152</v>
      </c>
      <c r="B377" s="294" t="s">
        <v>68</v>
      </c>
      <c r="C377" s="294">
        <v>16</v>
      </c>
      <c r="D377" s="294" t="s">
        <v>65</v>
      </c>
      <c r="E377" s="294">
        <v>82</v>
      </c>
      <c r="F377" s="294">
        <v>82</v>
      </c>
    </row>
    <row r="378" spans="1:6">
      <c r="A378" s="294">
        <v>153</v>
      </c>
      <c r="B378" s="294" t="s">
        <v>68</v>
      </c>
      <c r="C378" s="294">
        <v>17</v>
      </c>
      <c r="D378" s="294" t="s">
        <v>65</v>
      </c>
      <c r="E378" s="294">
        <v>98</v>
      </c>
      <c r="F378" s="294">
        <v>98</v>
      </c>
    </row>
    <row r="379" spans="1:6">
      <c r="A379" s="294">
        <v>154</v>
      </c>
      <c r="B379" s="294" t="s">
        <v>68</v>
      </c>
      <c r="C379" s="294">
        <v>18</v>
      </c>
      <c r="D379" s="294" t="s">
        <v>65</v>
      </c>
      <c r="E379" s="294">
        <v>173</v>
      </c>
      <c r="F379" s="294">
        <v>173</v>
      </c>
    </row>
    <row r="380" spans="1:6">
      <c r="A380" s="294">
        <v>155</v>
      </c>
      <c r="B380" s="294" t="s">
        <v>68</v>
      </c>
      <c r="C380" s="294">
        <v>19</v>
      </c>
      <c r="D380" s="294" t="s">
        <v>65</v>
      </c>
      <c r="E380" s="294">
        <v>86</v>
      </c>
      <c r="F380" s="294">
        <v>86</v>
      </c>
    </row>
    <row r="381" spans="1:6">
      <c r="A381" s="294">
        <v>156</v>
      </c>
      <c r="B381" s="294" t="s">
        <v>68</v>
      </c>
      <c r="C381" s="294">
        <v>20</v>
      </c>
      <c r="D381" s="294" t="s">
        <v>65</v>
      </c>
      <c r="E381" s="294">
        <v>147</v>
      </c>
      <c r="F381" s="294">
        <v>147</v>
      </c>
    </row>
    <row r="382" spans="1:6">
      <c r="A382" s="294">
        <v>157</v>
      </c>
      <c r="B382" s="294" t="s">
        <v>68</v>
      </c>
      <c r="C382" s="294">
        <v>21</v>
      </c>
      <c r="D382" s="294" t="s">
        <v>65</v>
      </c>
      <c r="E382" s="294">
        <v>134</v>
      </c>
      <c r="F382" s="294">
        <v>134</v>
      </c>
    </row>
    <row r="383" spans="1:6">
      <c r="A383" s="294">
        <v>158</v>
      </c>
      <c r="B383" s="294" t="s">
        <v>68</v>
      </c>
      <c r="C383" s="294">
        <v>22</v>
      </c>
      <c r="D383" s="294" t="s">
        <v>65</v>
      </c>
      <c r="E383" s="294">
        <v>96</v>
      </c>
      <c r="F383" s="294">
        <v>96</v>
      </c>
    </row>
    <row r="384" spans="1:6">
      <c r="A384" s="294">
        <v>159</v>
      </c>
      <c r="B384" s="294" t="s">
        <v>68</v>
      </c>
      <c r="C384" s="294">
        <v>23</v>
      </c>
      <c r="D384" s="294" t="s">
        <v>65</v>
      </c>
      <c r="E384" s="294">
        <v>102</v>
      </c>
      <c r="F384" s="294">
        <v>102</v>
      </c>
    </row>
    <row r="385" spans="1:6">
      <c r="A385" s="294">
        <v>160</v>
      </c>
      <c r="B385" s="294" t="s">
        <v>68</v>
      </c>
      <c r="C385" s="294">
        <v>24</v>
      </c>
      <c r="D385" s="294" t="s">
        <v>65</v>
      </c>
      <c r="E385" s="294">
        <v>92</v>
      </c>
      <c r="F385" s="294">
        <v>92</v>
      </c>
    </row>
    <row r="386" spans="1:6">
      <c r="A386" s="294">
        <v>161</v>
      </c>
      <c r="B386" s="294" t="s">
        <v>68</v>
      </c>
      <c r="C386" s="294">
        <v>25</v>
      </c>
      <c r="D386" s="294" t="s">
        <v>65</v>
      </c>
      <c r="E386" s="294">
        <v>139</v>
      </c>
      <c r="F386" s="294">
        <v>139</v>
      </c>
    </row>
    <row r="387" spans="1:6">
      <c r="A387" s="294">
        <v>162</v>
      </c>
      <c r="B387" s="294" t="s">
        <v>68</v>
      </c>
      <c r="C387" s="294">
        <v>26</v>
      </c>
      <c r="D387" s="294" t="s">
        <v>65</v>
      </c>
      <c r="E387" s="294">
        <v>62</v>
      </c>
      <c r="F387" s="294">
        <v>62</v>
      </c>
    </row>
    <row r="388" spans="1:6">
      <c r="A388" s="294">
        <v>163</v>
      </c>
      <c r="B388" s="294" t="s">
        <v>68</v>
      </c>
      <c r="C388" s="294">
        <v>27</v>
      </c>
      <c r="D388" s="294" t="s">
        <v>65</v>
      </c>
      <c r="E388" s="294">
        <v>42</v>
      </c>
      <c r="F388" s="294">
        <v>42</v>
      </c>
    </row>
    <row r="389" spans="1:6">
      <c r="A389" s="294">
        <v>164</v>
      </c>
      <c r="B389" s="294" t="s">
        <v>68</v>
      </c>
      <c r="C389" s="294">
        <v>28</v>
      </c>
      <c r="D389" s="294" t="s">
        <v>65</v>
      </c>
      <c r="E389" s="294">
        <v>161</v>
      </c>
      <c r="F389" s="294">
        <v>161</v>
      </c>
    </row>
    <row r="390" spans="1:6">
      <c r="A390" s="294">
        <v>165</v>
      </c>
      <c r="B390" s="294" t="s">
        <v>68</v>
      </c>
      <c r="C390" s="294">
        <v>29</v>
      </c>
      <c r="D390" s="294" t="s">
        <v>65</v>
      </c>
      <c r="E390" s="294">
        <v>136</v>
      </c>
      <c r="F390" s="294">
        <v>136</v>
      </c>
    </row>
    <row r="391" spans="1:6">
      <c r="A391" s="294">
        <v>166</v>
      </c>
      <c r="B391" s="294" t="s">
        <v>68</v>
      </c>
      <c r="C391" s="294">
        <v>30</v>
      </c>
      <c r="D391" s="294" t="s">
        <v>65</v>
      </c>
      <c r="E391" s="294">
        <v>27</v>
      </c>
      <c r="F391" s="294">
        <v>27</v>
      </c>
    </row>
    <row r="392" spans="1:6">
      <c r="A392" s="294">
        <v>167</v>
      </c>
      <c r="B392" s="294" t="s">
        <v>68</v>
      </c>
      <c r="C392" s="294">
        <v>31</v>
      </c>
      <c r="D392" s="294" t="s">
        <v>65</v>
      </c>
      <c r="E392" s="294">
        <v>96</v>
      </c>
      <c r="F392" s="294">
        <v>96</v>
      </c>
    </row>
    <row r="393" spans="1:6">
      <c r="A393" s="294">
        <v>168</v>
      </c>
      <c r="B393" s="294" t="s">
        <v>68</v>
      </c>
      <c r="C393" s="294">
        <v>32</v>
      </c>
      <c r="D393" s="294" t="s">
        <v>65</v>
      </c>
      <c r="E393" s="294">
        <v>118</v>
      </c>
      <c r="F393" s="294">
        <v>118</v>
      </c>
    </row>
    <row r="394" spans="1:6">
      <c r="A394" s="294">
        <v>169</v>
      </c>
      <c r="B394" s="294" t="s">
        <v>68</v>
      </c>
      <c r="C394" s="294">
        <v>33</v>
      </c>
      <c r="D394" s="294" t="s">
        <v>65</v>
      </c>
      <c r="E394" s="294">
        <v>131</v>
      </c>
      <c r="F394" s="294">
        <v>131</v>
      </c>
    </row>
    <row r="395" spans="1:6">
      <c r="A395" s="294">
        <v>170</v>
      </c>
      <c r="B395" s="294" t="s">
        <v>68</v>
      </c>
      <c r="C395" s="294">
        <v>34</v>
      </c>
      <c r="D395" s="294" t="s">
        <v>65</v>
      </c>
      <c r="E395" s="294">
        <v>70</v>
      </c>
      <c r="F395" s="294">
        <v>70</v>
      </c>
    </row>
    <row r="396" spans="1:6">
      <c r="A396" s="294">
        <v>171</v>
      </c>
      <c r="B396" s="294" t="s">
        <v>68</v>
      </c>
      <c r="C396" s="294">
        <v>35</v>
      </c>
      <c r="D396" s="294" t="s">
        <v>65</v>
      </c>
      <c r="E396" s="294">
        <v>90</v>
      </c>
      <c r="F396" s="294">
        <v>90</v>
      </c>
    </row>
    <row r="397" spans="1:6">
      <c r="A397" s="294">
        <v>172</v>
      </c>
      <c r="B397" s="294" t="s">
        <v>68</v>
      </c>
      <c r="C397" s="294">
        <v>36</v>
      </c>
      <c r="D397" s="294" t="s">
        <v>65</v>
      </c>
      <c r="E397" s="294">
        <v>120</v>
      </c>
      <c r="F397" s="294">
        <v>120</v>
      </c>
    </row>
    <row r="398" spans="1:6">
      <c r="A398" s="294">
        <v>173</v>
      </c>
      <c r="B398" s="294" t="s">
        <v>68</v>
      </c>
      <c r="C398" s="294">
        <v>37</v>
      </c>
      <c r="D398" s="294" t="s">
        <v>65</v>
      </c>
      <c r="E398" s="294">
        <v>128</v>
      </c>
      <c r="F398" s="294">
        <v>128</v>
      </c>
    </row>
    <row r="399" spans="1:6">
      <c r="A399" s="294">
        <v>174</v>
      </c>
      <c r="B399" s="294" t="s">
        <v>68</v>
      </c>
      <c r="C399" s="294">
        <v>38</v>
      </c>
      <c r="D399" s="294" t="s">
        <v>65</v>
      </c>
      <c r="E399" s="294">
        <v>81</v>
      </c>
      <c r="F399" s="294">
        <v>81</v>
      </c>
    </row>
    <row r="400" spans="1:6">
      <c r="A400" s="294">
        <v>175</v>
      </c>
      <c r="B400" s="294" t="s">
        <v>68</v>
      </c>
      <c r="C400" s="294">
        <v>39</v>
      </c>
      <c r="D400" s="294" t="s">
        <v>65</v>
      </c>
      <c r="E400" s="294">
        <v>101</v>
      </c>
      <c r="F400" s="294">
        <v>101</v>
      </c>
    </row>
    <row r="401" spans="1:6">
      <c r="A401" s="294">
        <v>176</v>
      </c>
      <c r="B401" s="294" t="s">
        <v>68</v>
      </c>
      <c r="C401" s="294">
        <v>40</v>
      </c>
      <c r="D401" s="294" t="s">
        <v>65</v>
      </c>
      <c r="E401" s="294">
        <v>241</v>
      </c>
      <c r="F401" s="294">
        <v>241</v>
      </c>
    </row>
    <row r="402" spans="1:6">
      <c r="A402" s="294">
        <v>177</v>
      </c>
      <c r="B402" s="294" t="s">
        <v>68</v>
      </c>
      <c r="C402" s="294">
        <v>41</v>
      </c>
      <c r="D402" s="294" t="s">
        <v>65</v>
      </c>
      <c r="E402" s="294">
        <v>70</v>
      </c>
      <c r="F402" s="294">
        <v>70</v>
      </c>
    </row>
    <row r="403" spans="1:6">
      <c r="A403" s="294">
        <v>178</v>
      </c>
      <c r="B403" s="294" t="s">
        <v>68</v>
      </c>
      <c r="C403" s="294">
        <v>42</v>
      </c>
      <c r="D403" s="294" t="s">
        <v>65</v>
      </c>
      <c r="E403" s="294">
        <v>50</v>
      </c>
      <c r="F403" s="294">
        <v>50</v>
      </c>
    </row>
    <row r="404" spans="1:6">
      <c r="A404" s="294">
        <v>179</v>
      </c>
      <c r="B404" s="294" t="s">
        <v>68</v>
      </c>
      <c r="C404" s="294">
        <v>43</v>
      </c>
      <c r="D404" s="294" t="s">
        <v>65</v>
      </c>
      <c r="E404" s="294">
        <v>85</v>
      </c>
      <c r="F404" s="294">
        <v>85</v>
      </c>
    </row>
    <row r="405" spans="1:6">
      <c r="A405" s="294">
        <v>180</v>
      </c>
      <c r="B405" s="294" t="s">
        <v>68</v>
      </c>
      <c r="C405" s="294">
        <v>44</v>
      </c>
      <c r="D405" s="294" t="s">
        <v>65</v>
      </c>
      <c r="E405" s="294">
        <v>121</v>
      </c>
      <c r="F405" s="294">
        <v>121</v>
      </c>
    </row>
    <row r="406" spans="1:6">
      <c r="A406" s="294">
        <v>181</v>
      </c>
      <c r="B406" s="294" t="s">
        <v>68</v>
      </c>
      <c r="C406" s="294">
        <v>45</v>
      </c>
      <c r="D406" s="294" t="s">
        <v>65</v>
      </c>
      <c r="E406" s="294">
        <v>83</v>
      </c>
      <c r="F406" s="294">
        <v>83</v>
      </c>
    </row>
    <row r="407" spans="1:6">
      <c r="A407" s="294">
        <v>182</v>
      </c>
      <c r="B407" s="294" t="s">
        <v>68</v>
      </c>
      <c r="C407" s="294">
        <v>46</v>
      </c>
      <c r="D407" s="294" t="s">
        <v>65</v>
      </c>
      <c r="E407" s="294">
        <v>99</v>
      </c>
      <c r="F407" s="294">
        <v>99</v>
      </c>
    </row>
    <row r="408" spans="1:6">
      <c r="A408" s="294">
        <v>183</v>
      </c>
      <c r="B408" s="294" t="s">
        <v>68</v>
      </c>
      <c r="C408" s="294">
        <v>47</v>
      </c>
      <c r="D408" s="294" t="s">
        <v>65</v>
      </c>
      <c r="E408" s="294">
        <v>95</v>
      </c>
      <c r="F408" s="294">
        <v>95</v>
      </c>
    </row>
    <row r="409" spans="1:6">
      <c r="A409" s="294">
        <v>184</v>
      </c>
      <c r="B409" s="294" t="s">
        <v>68</v>
      </c>
      <c r="C409" s="294">
        <v>48</v>
      </c>
      <c r="D409" s="294" t="s">
        <v>65</v>
      </c>
      <c r="E409" s="294">
        <v>94</v>
      </c>
      <c r="F409" s="294">
        <v>94</v>
      </c>
    </row>
    <row r="410" spans="1:6">
      <c r="A410" s="294">
        <v>185</v>
      </c>
      <c r="B410" s="294" t="s">
        <v>68</v>
      </c>
      <c r="C410" s="294">
        <v>49</v>
      </c>
      <c r="D410" s="294" t="s">
        <v>65</v>
      </c>
      <c r="E410" s="294">
        <v>93</v>
      </c>
      <c r="F410" s="294">
        <v>93</v>
      </c>
    </row>
    <row r="411" spans="1:6">
      <c r="A411" s="294">
        <v>186</v>
      </c>
      <c r="B411" s="294" t="s">
        <v>68</v>
      </c>
      <c r="C411" s="294">
        <v>50</v>
      </c>
      <c r="D411" s="294" t="s">
        <v>65</v>
      </c>
      <c r="E411" s="294">
        <v>125</v>
      </c>
      <c r="F411" s="294">
        <v>125</v>
      </c>
    </row>
    <row r="412" spans="1:6">
      <c r="A412" s="294">
        <v>187</v>
      </c>
      <c r="B412" s="294" t="s">
        <v>68</v>
      </c>
      <c r="C412" s="294">
        <v>51</v>
      </c>
      <c r="D412" s="294" t="s">
        <v>65</v>
      </c>
      <c r="E412" s="294">
        <v>102</v>
      </c>
      <c r="F412" s="294">
        <v>102</v>
      </c>
    </row>
    <row r="413" spans="1:6">
      <c r="A413" s="294">
        <v>188</v>
      </c>
      <c r="B413" s="294" t="s">
        <v>68</v>
      </c>
      <c r="C413" s="294">
        <v>52</v>
      </c>
      <c r="D413" s="294" t="s">
        <v>65</v>
      </c>
      <c r="E413" s="294">
        <v>108</v>
      </c>
      <c r="F413" s="294">
        <v>108</v>
      </c>
    </row>
    <row r="414" spans="1:6">
      <c r="A414" s="294">
        <v>189</v>
      </c>
      <c r="B414" s="294" t="s">
        <v>68</v>
      </c>
      <c r="C414" s="294">
        <v>53</v>
      </c>
      <c r="D414" s="294" t="s">
        <v>65</v>
      </c>
      <c r="E414" s="294">
        <v>114</v>
      </c>
      <c r="F414" s="294">
        <v>114</v>
      </c>
    </row>
    <row r="415" spans="1:6">
      <c r="A415" s="294">
        <v>190</v>
      </c>
      <c r="B415" s="294" t="s">
        <v>68</v>
      </c>
      <c r="C415" s="294">
        <v>54</v>
      </c>
      <c r="D415" s="294" t="s">
        <v>65</v>
      </c>
      <c r="E415" s="294">
        <v>149</v>
      </c>
      <c r="F415" s="294">
        <v>149</v>
      </c>
    </row>
    <row r="416" spans="1:6">
      <c r="A416" s="294">
        <v>191</v>
      </c>
      <c r="B416" s="294" t="s">
        <v>68</v>
      </c>
      <c r="C416" s="294">
        <v>55</v>
      </c>
      <c r="D416" s="294" t="s">
        <v>65</v>
      </c>
      <c r="E416" s="294">
        <v>158</v>
      </c>
      <c r="F416" s="294">
        <v>158</v>
      </c>
    </row>
    <row r="417" spans="1:6">
      <c r="A417" s="294">
        <v>192</v>
      </c>
      <c r="B417" s="294" t="s">
        <v>68</v>
      </c>
      <c r="C417" s="294">
        <v>56</v>
      </c>
      <c r="D417" s="294" t="s">
        <v>65</v>
      </c>
      <c r="E417" s="294">
        <v>140</v>
      </c>
      <c r="F417" s="294">
        <v>140</v>
      </c>
    </row>
    <row r="418" spans="1:6">
      <c r="A418" s="294">
        <v>193</v>
      </c>
      <c r="B418" s="294" t="s">
        <v>68</v>
      </c>
      <c r="C418" s="294">
        <v>57</v>
      </c>
      <c r="D418" s="294" t="s">
        <v>65</v>
      </c>
      <c r="E418" s="294">
        <v>61</v>
      </c>
      <c r="F418" s="294">
        <v>61</v>
      </c>
    </row>
    <row r="419" spans="1:6">
      <c r="A419" s="294">
        <v>194</v>
      </c>
      <c r="B419" s="294" t="s">
        <v>68</v>
      </c>
      <c r="C419" s="294">
        <v>58</v>
      </c>
      <c r="D419" s="294" t="s">
        <v>65</v>
      </c>
      <c r="E419" s="294">
        <v>89</v>
      </c>
      <c r="F419" s="294">
        <v>89</v>
      </c>
    </row>
    <row r="420" spans="1:6">
      <c r="A420" s="294">
        <v>195</v>
      </c>
      <c r="B420" s="294" t="s">
        <v>68</v>
      </c>
      <c r="C420" s="294">
        <v>59</v>
      </c>
      <c r="D420" s="294" t="s">
        <v>65</v>
      </c>
      <c r="E420" s="294">
        <v>138</v>
      </c>
      <c r="F420" s="294">
        <v>138</v>
      </c>
    </row>
    <row r="421" spans="1:6">
      <c r="A421" s="294">
        <v>196</v>
      </c>
      <c r="B421" s="294" t="s">
        <v>68</v>
      </c>
      <c r="C421" s="294">
        <v>60</v>
      </c>
      <c r="D421" s="294" t="s">
        <v>65</v>
      </c>
      <c r="E421" s="294">
        <v>145</v>
      </c>
      <c r="F421" s="294">
        <v>145</v>
      </c>
    </row>
    <row r="422" spans="1:6">
      <c r="A422" s="294">
        <v>197</v>
      </c>
      <c r="B422" s="294" t="s">
        <v>68</v>
      </c>
      <c r="C422" s="294">
        <v>61</v>
      </c>
      <c r="D422" s="294" t="s">
        <v>65</v>
      </c>
      <c r="E422" s="294">
        <v>40</v>
      </c>
      <c r="F422" s="294">
        <v>40</v>
      </c>
    </row>
    <row r="423" spans="1:6">
      <c r="A423" s="294">
        <v>198</v>
      </c>
      <c r="B423" s="294" t="s">
        <v>68</v>
      </c>
      <c r="C423" s="294">
        <v>62</v>
      </c>
      <c r="D423" s="294" t="s">
        <v>65</v>
      </c>
      <c r="E423" s="294">
        <v>80</v>
      </c>
      <c r="F423" s="294">
        <v>80</v>
      </c>
    </row>
    <row r="424" spans="1:6">
      <c r="A424" s="294">
        <v>199</v>
      </c>
      <c r="B424" s="294" t="s">
        <v>68</v>
      </c>
      <c r="C424" s="294">
        <v>63</v>
      </c>
      <c r="D424" s="294" t="s">
        <v>65</v>
      </c>
      <c r="E424" s="294">
        <v>29</v>
      </c>
      <c r="F424" s="294">
        <v>29</v>
      </c>
    </row>
    <row r="425" spans="1:6">
      <c r="A425" s="294">
        <v>200</v>
      </c>
      <c r="B425" s="294" t="s">
        <v>68</v>
      </c>
      <c r="C425" s="294">
        <v>64</v>
      </c>
      <c r="D425" s="294" t="s">
        <v>65</v>
      </c>
      <c r="E425" s="294">
        <v>176</v>
      </c>
      <c r="F425" s="294">
        <v>176</v>
      </c>
    </row>
    <row r="426" spans="1:6">
      <c r="A426" s="294">
        <v>201</v>
      </c>
      <c r="B426" s="294" t="s">
        <v>68</v>
      </c>
      <c r="C426" s="294">
        <v>65</v>
      </c>
      <c r="D426" s="294" t="s">
        <v>65</v>
      </c>
      <c r="E426" s="294">
        <v>149</v>
      </c>
      <c r="F426" s="294">
        <v>149</v>
      </c>
    </row>
    <row r="427" spans="1:6">
      <c r="A427" s="294">
        <v>202</v>
      </c>
      <c r="B427" s="294" t="s">
        <v>68</v>
      </c>
      <c r="C427" s="294">
        <v>66</v>
      </c>
      <c r="D427" s="294" t="s">
        <v>65</v>
      </c>
      <c r="E427" s="294">
        <v>114</v>
      </c>
      <c r="F427" s="294">
        <v>114</v>
      </c>
    </row>
    <row r="428" spans="1:6">
      <c r="A428" s="294">
        <v>203</v>
      </c>
      <c r="B428" s="294" t="s">
        <v>68</v>
      </c>
      <c r="C428" s="294">
        <v>67</v>
      </c>
      <c r="D428" s="294" t="s">
        <v>65</v>
      </c>
      <c r="E428" s="294">
        <v>87</v>
      </c>
      <c r="F428" s="294">
        <v>87</v>
      </c>
    </row>
    <row r="429" spans="1:6">
      <c r="A429" s="294">
        <v>204</v>
      </c>
      <c r="B429" s="294" t="s">
        <v>68</v>
      </c>
      <c r="C429" s="294">
        <v>68</v>
      </c>
      <c r="D429" s="294" t="s">
        <v>65</v>
      </c>
      <c r="E429" s="294">
        <v>157</v>
      </c>
      <c r="F429" s="294">
        <v>157</v>
      </c>
    </row>
    <row r="430" spans="1:6">
      <c r="A430" s="294">
        <v>205</v>
      </c>
      <c r="B430" s="294" t="s">
        <v>68</v>
      </c>
      <c r="C430" s="294">
        <v>69</v>
      </c>
      <c r="D430" s="294" t="s">
        <v>65</v>
      </c>
      <c r="E430" s="294">
        <v>130</v>
      </c>
      <c r="F430" s="294">
        <v>130</v>
      </c>
    </row>
    <row r="431" spans="1:6">
      <c r="A431" s="294">
        <v>206</v>
      </c>
      <c r="B431" s="294" t="s">
        <v>68</v>
      </c>
      <c r="C431" s="294">
        <v>70</v>
      </c>
      <c r="D431" s="294" t="s">
        <v>65</v>
      </c>
      <c r="E431" s="294">
        <v>150</v>
      </c>
      <c r="F431" s="294">
        <v>150</v>
      </c>
    </row>
    <row r="432" spans="1:6">
      <c r="A432" s="294">
        <v>207</v>
      </c>
      <c r="B432" s="294" t="s">
        <v>68</v>
      </c>
      <c r="C432" s="294">
        <v>71</v>
      </c>
      <c r="D432" s="294" t="s">
        <v>65</v>
      </c>
      <c r="E432" s="294">
        <v>122</v>
      </c>
      <c r="F432" s="294">
        <v>122</v>
      </c>
    </row>
    <row r="433" spans="1:6">
      <c r="A433" s="294">
        <v>208</v>
      </c>
      <c r="B433" s="294" t="s">
        <v>68</v>
      </c>
      <c r="C433" s="294">
        <v>72</v>
      </c>
      <c r="D433" s="294" t="s">
        <v>65</v>
      </c>
      <c r="E433" s="294">
        <v>104</v>
      </c>
      <c r="F433" s="294">
        <v>104</v>
      </c>
    </row>
    <row r="434" spans="1:6">
      <c r="A434" s="294">
        <v>209</v>
      </c>
      <c r="B434" s="294" t="s">
        <v>68</v>
      </c>
      <c r="C434" s="294">
        <v>73</v>
      </c>
      <c r="D434" s="294" t="s">
        <v>65</v>
      </c>
      <c r="E434" s="294">
        <v>95</v>
      </c>
      <c r="F434" s="294">
        <v>95</v>
      </c>
    </row>
    <row r="435" spans="1:6">
      <c r="A435" s="294">
        <v>210</v>
      </c>
      <c r="B435" s="294" t="s">
        <v>68</v>
      </c>
      <c r="C435" s="294">
        <v>74</v>
      </c>
      <c r="D435" s="294" t="s">
        <v>65</v>
      </c>
      <c r="E435" s="294">
        <v>66</v>
      </c>
      <c r="F435" s="294">
        <v>66</v>
      </c>
    </row>
    <row r="436" spans="1:6">
      <c r="A436" s="294">
        <v>211</v>
      </c>
      <c r="B436" s="294" t="s">
        <v>68</v>
      </c>
      <c r="C436" s="294">
        <v>75</v>
      </c>
      <c r="D436" s="294" t="s">
        <v>65</v>
      </c>
      <c r="E436" s="294">
        <v>100</v>
      </c>
      <c r="F436" s="294">
        <v>100</v>
      </c>
    </row>
    <row r="437" spans="1:6">
      <c r="A437" s="294">
        <v>212</v>
      </c>
      <c r="B437" s="294" t="s">
        <v>68</v>
      </c>
      <c r="C437" s="294">
        <v>76</v>
      </c>
      <c r="D437" s="294" t="s">
        <v>65</v>
      </c>
      <c r="E437" s="294">
        <v>97</v>
      </c>
      <c r="F437" s="294">
        <v>97</v>
      </c>
    </row>
    <row r="438" spans="1:6">
      <c r="A438" s="294">
        <v>213</v>
      </c>
      <c r="B438" s="294" t="s">
        <v>68</v>
      </c>
      <c r="C438" s="294">
        <v>77</v>
      </c>
      <c r="D438" s="294" t="s">
        <v>65</v>
      </c>
      <c r="E438" s="294">
        <v>132</v>
      </c>
      <c r="F438" s="294">
        <v>132</v>
      </c>
    </row>
    <row r="439" spans="1:6">
      <c r="A439" s="294">
        <v>214</v>
      </c>
      <c r="B439" s="294" t="s">
        <v>68</v>
      </c>
      <c r="C439" s="294">
        <v>78</v>
      </c>
      <c r="D439" s="294" t="s">
        <v>65</v>
      </c>
      <c r="E439" s="294">
        <v>58</v>
      </c>
      <c r="F439" s="294">
        <v>58</v>
      </c>
    </row>
    <row r="440" spans="1:6">
      <c r="A440" s="294">
        <v>215</v>
      </c>
      <c r="B440" s="294" t="s">
        <v>68</v>
      </c>
      <c r="C440" s="294">
        <v>79</v>
      </c>
      <c r="D440" s="294" t="s">
        <v>65</v>
      </c>
      <c r="E440" s="294">
        <v>126</v>
      </c>
      <c r="F440" s="294">
        <v>126</v>
      </c>
    </row>
    <row r="441" spans="1:6">
      <c r="A441" s="294">
        <v>216</v>
      </c>
      <c r="B441" s="294" t="s">
        <v>68</v>
      </c>
      <c r="C441" s="294">
        <v>80</v>
      </c>
      <c r="D441" s="294" t="s">
        <v>65</v>
      </c>
      <c r="E441" s="294">
        <v>106</v>
      </c>
      <c r="F441" s="294">
        <v>106</v>
      </c>
    </row>
    <row r="442" spans="1:6">
      <c r="A442" s="294">
        <v>217</v>
      </c>
      <c r="B442" s="294" t="s">
        <v>68</v>
      </c>
      <c r="C442" s="294">
        <v>81</v>
      </c>
      <c r="D442" s="294" t="s">
        <v>65</v>
      </c>
      <c r="E442" s="294">
        <v>85</v>
      </c>
      <c r="F442" s="294">
        <v>85</v>
      </c>
    </row>
    <row r="443" spans="1:6">
      <c r="A443" s="294">
        <v>218</v>
      </c>
      <c r="B443" s="294" t="s">
        <v>68</v>
      </c>
      <c r="C443" s="294">
        <v>82</v>
      </c>
      <c r="D443" s="294" t="s">
        <v>65</v>
      </c>
      <c r="E443" s="294">
        <v>145</v>
      </c>
      <c r="F443" s="294">
        <v>145</v>
      </c>
    </row>
    <row r="444" spans="1:6">
      <c r="A444" s="294">
        <v>219</v>
      </c>
      <c r="B444" s="294" t="s">
        <v>68</v>
      </c>
      <c r="C444" s="294">
        <v>83</v>
      </c>
      <c r="D444" s="294" t="s">
        <v>65</v>
      </c>
      <c r="E444" s="294">
        <v>99</v>
      </c>
      <c r="F444" s="294">
        <v>99</v>
      </c>
    </row>
    <row r="445" spans="1:6">
      <c r="A445" s="294">
        <v>220</v>
      </c>
      <c r="B445" s="294" t="s">
        <v>68</v>
      </c>
      <c r="C445" s="294">
        <v>84</v>
      </c>
      <c r="D445" s="294" t="s">
        <v>65</v>
      </c>
      <c r="E445" s="294">
        <v>100</v>
      </c>
      <c r="F445" s="294">
        <v>100</v>
      </c>
    </row>
    <row r="446" spans="1:6">
      <c r="A446" s="294">
        <v>221</v>
      </c>
      <c r="B446" s="294" t="s">
        <v>68</v>
      </c>
      <c r="C446" s="294">
        <v>85</v>
      </c>
      <c r="D446" s="294" t="s">
        <v>65</v>
      </c>
      <c r="E446" s="294">
        <v>189</v>
      </c>
      <c r="F446" s="294">
        <v>189</v>
      </c>
    </row>
    <row r="447" spans="1:6">
      <c r="A447" s="294">
        <v>222</v>
      </c>
      <c r="B447" s="294" t="s">
        <v>68</v>
      </c>
      <c r="C447" s="294">
        <v>86</v>
      </c>
      <c r="D447" s="294" t="s">
        <v>65</v>
      </c>
      <c r="E447" s="294">
        <v>132</v>
      </c>
      <c r="F447" s="294">
        <v>132</v>
      </c>
    </row>
    <row r="448" spans="1:6">
      <c r="A448" s="294">
        <v>223</v>
      </c>
      <c r="B448" s="294" t="s">
        <v>68</v>
      </c>
      <c r="C448" s="294">
        <v>87</v>
      </c>
      <c r="D448" s="294" t="s">
        <v>65</v>
      </c>
      <c r="E448" s="294">
        <v>177</v>
      </c>
      <c r="F448" s="294">
        <v>177</v>
      </c>
    </row>
    <row r="449" spans="1:6">
      <c r="A449" s="294">
        <v>224</v>
      </c>
      <c r="B449" s="294" t="s">
        <v>68</v>
      </c>
      <c r="C449" s="294">
        <v>88</v>
      </c>
      <c r="D449" s="294" t="s">
        <v>65</v>
      </c>
      <c r="E449" s="294">
        <v>86</v>
      </c>
      <c r="F449" s="294">
        <v>86</v>
      </c>
    </row>
    <row r="450" spans="1:6">
      <c r="A450" s="294">
        <v>225</v>
      </c>
      <c r="B450" s="294" t="s">
        <v>68</v>
      </c>
      <c r="C450" s="294">
        <v>89</v>
      </c>
      <c r="D450" s="294" t="s">
        <v>65</v>
      </c>
      <c r="E450" s="294">
        <v>127</v>
      </c>
      <c r="F450" s="294">
        <v>127</v>
      </c>
    </row>
    <row r="451" spans="1:6">
      <c r="A451" s="294">
        <v>226</v>
      </c>
      <c r="B451" s="294" t="s">
        <v>68</v>
      </c>
      <c r="C451" s="294">
        <v>90</v>
      </c>
      <c r="D451" s="294" t="s">
        <v>65</v>
      </c>
      <c r="E451" s="294">
        <v>110</v>
      </c>
      <c r="F451" s="294">
        <v>110</v>
      </c>
    </row>
    <row r="452" spans="1:6">
      <c r="A452" s="294">
        <v>227</v>
      </c>
      <c r="B452" s="294" t="s">
        <v>68</v>
      </c>
      <c r="C452" s="294">
        <v>91</v>
      </c>
      <c r="D452" s="294" t="s">
        <v>65</v>
      </c>
      <c r="E452" s="294">
        <v>39</v>
      </c>
      <c r="F452" s="294">
        <v>39</v>
      </c>
    </row>
    <row r="453" spans="1:6">
      <c r="A453" s="294">
        <v>228</v>
      </c>
      <c r="B453" s="294" t="s">
        <v>68</v>
      </c>
      <c r="C453" s="294">
        <v>92</v>
      </c>
      <c r="D453" s="294" t="s">
        <v>65</v>
      </c>
      <c r="E453" s="294">
        <v>102</v>
      </c>
      <c r="F453" s="294">
        <v>102</v>
      </c>
    </row>
    <row r="454" spans="1:6">
      <c r="A454" s="294">
        <v>229</v>
      </c>
      <c r="B454" s="294" t="s">
        <v>68</v>
      </c>
      <c r="C454" s="294">
        <v>93</v>
      </c>
      <c r="D454" s="294" t="s">
        <v>65</v>
      </c>
      <c r="E454" s="294">
        <v>150</v>
      </c>
      <c r="F454" s="294">
        <v>150</v>
      </c>
    </row>
    <row r="455" spans="1:6">
      <c r="A455" s="294">
        <v>230</v>
      </c>
      <c r="B455" s="294" t="s">
        <v>68</v>
      </c>
      <c r="C455" s="294">
        <v>94</v>
      </c>
      <c r="D455" s="294" t="s">
        <v>65</v>
      </c>
      <c r="E455" s="294">
        <v>127</v>
      </c>
      <c r="F455" s="294">
        <v>127</v>
      </c>
    </row>
    <row r="456" spans="1:6">
      <c r="A456" s="294">
        <v>231</v>
      </c>
      <c r="B456" s="294" t="s">
        <v>68</v>
      </c>
      <c r="C456" s="294">
        <v>95</v>
      </c>
      <c r="D456" s="294" t="s">
        <v>65</v>
      </c>
      <c r="E456" s="294">
        <v>118</v>
      </c>
      <c r="F456" s="294">
        <v>118</v>
      </c>
    </row>
    <row r="457" spans="1:6">
      <c r="A457" s="294">
        <v>232</v>
      </c>
      <c r="B457" s="294" t="s">
        <v>68</v>
      </c>
      <c r="C457" s="294">
        <v>96</v>
      </c>
      <c r="D457" s="294" t="s">
        <v>65</v>
      </c>
      <c r="E457" s="294">
        <v>156</v>
      </c>
      <c r="F457" s="294">
        <v>156</v>
      </c>
    </row>
    <row r="458" spans="1:6">
      <c r="A458" s="294">
        <v>233</v>
      </c>
      <c r="B458" s="294" t="s">
        <v>68</v>
      </c>
      <c r="C458" s="294">
        <v>97</v>
      </c>
      <c r="D458" s="294" t="s">
        <v>65</v>
      </c>
      <c r="E458" s="294">
        <v>144</v>
      </c>
      <c r="F458" s="294">
        <v>144</v>
      </c>
    </row>
    <row r="459" spans="1:6">
      <c r="A459" s="294">
        <v>234</v>
      </c>
      <c r="B459" s="294" t="s">
        <v>68</v>
      </c>
      <c r="C459" s="294">
        <v>98</v>
      </c>
      <c r="D459" s="294" t="s">
        <v>65</v>
      </c>
      <c r="E459" s="294">
        <v>104</v>
      </c>
      <c r="F459" s="294">
        <v>104</v>
      </c>
    </row>
    <row r="460" spans="1:6">
      <c r="A460" s="294">
        <v>235</v>
      </c>
      <c r="B460" s="294" t="s">
        <v>68</v>
      </c>
      <c r="C460" s="294">
        <v>99</v>
      </c>
      <c r="D460" s="294" t="s">
        <v>65</v>
      </c>
      <c r="E460" s="294">
        <v>135</v>
      </c>
      <c r="F460" s="294">
        <v>135</v>
      </c>
    </row>
    <row r="461" spans="1:6">
      <c r="A461" s="294">
        <v>236</v>
      </c>
      <c r="B461" s="294" t="s">
        <v>68</v>
      </c>
      <c r="C461" s="294">
        <v>100</v>
      </c>
      <c r="D461" s="294" t="s">
        <v>65</v>
      </c>
      <c r="E461" s="294">
        <v>183</v>
      </c>
      <c r="F461" s="294">
        <v>183</v>
      </c>
    </row>
    <row r="462" spans="1:6">
      <c r="A462" s="294">
        <v>237</v>
      </c>
      <c r="B462" s="294" t="s">
        <v>68</v>
      </c>
      <c r="C462" s="294">
        <v>101</v>
      </c>
      <c r="D462" s="294" t="s">
        <v>65</v>
      </c>
      <c r="E462" s="294">
        <v>151</v>
      </c>
      <c r="F462" s="294">
        <v>151</v>
      </c>
    </row>
    <row r="463" spans="1:6">
      <c r="A463" s="294">
        <v>238</v>
      </c>
      <c r="B463" s="294" t="s">
        <v>68</v>
      </c>
      <c r="C463" s="294">
        <v>102</v>
      </c>
      <c r="D463" s="294" t="s">
        <v>65</v>
      </c>
      <c r="E463" s="294">
        <v>113</v>
      </c>
      <c r="F463" s="294">
        <v>113</v>
      </c>
    </row>
    <row r="464" spans="1:6">
      <c r="A464" s="294">
        <v>239</v>
      </c>
      <c r="B464" s="294" t="s">
        <v>68</v>
      </c>
      <c r="C464" s="294">
        <v>103</v>
      </c>
      <c r="D464" s="294" t="s">
        <v>65</v>
      </c>
      <c r="E464" s="294">
        <v>142</v>
      </c>
      <c r="F464" s="294">
        <v>142</v>
      </c>
    </row>
    <row r="465" spans="1:6">
      <c r="A465" s="294">
        <v>240</v>
      </c>
      <c r="B465" s="294" t="s">
        <v>68</v>
      </c>
      <c r="C465" s="294">
        <v>104</v>
      </c>
      <c r="D465" s="294" t="s">
        <v>65</v>
      </c>
      <c r="E465" s="294">
        <v>149</v>
      </c>
      <c r="F465" s="294">
        <v>149</v>
      </c>
    </row>
    <row r="466" spans="1:6">
      <c r="A466" s="294">
        <v>241</v>
      </c>
      <c r="B466" s="294" t="s">
        <v>68</v>
      </c>
      <c r="C466" s="294">
        <v>105</v>
      </c>
      <c r="D466" s="294" t="s">
        <v>65</v>
      </c>
      <c r="E466" s="294">
        <v>125</v>
      </c>
      <c r="F466" s="294">
        <v>125</v>
      </c>
    </row>
    <row r="467" spans="1:6">
      <c r="A467" s="294">
        <v>242</v>
      </c>
      <c r="B467" s="294" t="s">
        <v>68</v>
      </c>
      <c r="C467" s="294">
        <v>106</v>
      </c>
      <c r="D467" s="294" t="s">
        <v>65</v>
      </c>
      <c r="E467" s="294">
        <v>114</v>
      </c>
      <c r="F467" s="294">
        <v>114</v>
      </c>
    </row>
    <row r="468" spans="1:6">
      <c r="A468" s="294">
        <v>243</v>
      </c>
      <c r="B468" s="294" t="s">
        <v>68</v>
      </c>
      <c r="C468" s="294">
        <v>107</v>
      </c>
      <c r="D468" s="294" t="s">
        <v>65</v>
      </c>
      <c r="E468" s="294">
        <v>123</v>
      </c>
      <c r="F468" s="294">
        <v>123</v>
      </c>
    </row>
    <row r="469" spans="1:6">
      <c r="A469" s="294">
        <v>244</v>
      </c>
      <c r="B469" s="294" t="s">
        <v>68</v>
      </c>
      <c r="C469" s="294">
        <v>108</v>
      </c>
      <c r="D469" s="294" t="s">
        <v>65</v>
      </c>
      <c r="E469" s="294">
        <v>125</v>
      </c>
      <c r="F469" s="294">
        <v>125</v>
      </c>
    </row>
    <row r="470" spans="1:6">
      <c r="A470" s="294">
        <v>245</v>
      </c>
      <c r="B470" s="294" t="s">
        <v>68</v>
      </c>
      <c r="C470" s="294">
        <v>109</v>
      </c>
      <c r="D470" s="294" t="s">
        <v>65</v>
      </c>
      <c r="E470" s="294">
        <v>156</v>
      </c>
      <c r="F470" s="294">
        <v>156</v>
      </c>
    </row>
    <row r="471" spans="1:6">
      <c r="A471" s="294">
        <v>246</v>
      </c>
      <c r="B471" s="294" t="s">
        <v>68</v>
      </c>
      <c r="C471" s="294">
        <v>110</v>
      </c>
      <c r="D471" s="294" t="s">
        <v>65</v>
      </c>
      <c r="E471" s="294">
        <v>162</v>
      </c>
      <c r="F471" s="294">
        <v>162</v>
      </c>
    </row>
    <row r="472" spans="1:6">
      <c r="A472" s="294">
        <v>247</v>
      </c>
      <c r="B472" s="294" t="s">
        <v>68</v>
      </c>
      <c r="C472" s="294">
        <v>111</v>
      </c>
      <c r="D472" s="294" t="s">
        <v>65</v>
      </c>
      <c r="E472" s="294">
        <v>113</v>
      </c>
      <c r="F472" s="294">
        <v>113</v>
      </c>
    </row>
    <row r="473" spans="1:6">
      <c r="A473" s="294">
        <v>248</v>
      </c>
      <c r="B473" s="294" t="s">
        <v>68</v>
      </c>
      <c r="C473" s="294">
        <v>112</v>
      </c>
      <c r="D473" s="294" t="s">
        <v>65</v>
      </c>
      <c r="E473" s="294">
        <v>104</v>
      </c>
      <c r="F473" s="294">
        <v>104</v>
      </c>
    </row>
    <row r="474" spans="1:6">
      <c r="A474" s="294">
        <v>249</v>
      </c>
      <c r="B474" s="294" t="s">
        <v>68</v>
      </c>
      <c r="C474" s="294">
        <v>113</v>
      </c>
      <c r="D474" s="294" t="s">
        <v>65</v>
      </c>
      <c r="E474" s="294">
        <v>140</v>
      </c>
      <c r="F474" s="294">
        <v>140</v>
      </c>
    </row>
    <row r="475" spans="1:6">
      <c r="A475" s="294">
        <v>250</v>
      </c>
      <c r="B475" s="294" t="s">
        <v>68</v>
      </c>
      <c r="C475" s="294">
        <v>114</v>
      </c>
      <c r="D475" s="294" t="s">
        <v>65</v>
      </c>
      <c r="E475" s="294">
        <v>109</v>
      </c>
      <c r="F475" s="294">
        <v>109</v>
      </c>
    </row>
    <row r="476" spans="1:6">
      <c r="A476" s="294">
        <v>251</v>
      </c>
      <c r="B476" s="294" t="s">
        <v>68</v>
      </c>
      <c r="C476" s="294">
        <v>115</v>
      </c>
      <c r="D476" s="294" t="s">
        <v>65</v>
      </c>
      <c r="E476" s="294">
        <v>136</v>
      </c>
      <c r="F476" s="294">
        <v>136</v>
      </c>
    </row>
    <row r="477" spans="1:6">
      <c r="A477" s="294">
        <v>252</v>
      </c>
      <c r="B477" s="294" t="s">
        <v>68</v>
      </c>
      <c r="C477" s="294">
        <v>116</v>
      </c>
      <c r="D477" s="294" t="s">
        <v>65</v>
      </c>
      <c r="E477" s="294">
        <v>62</v>
      </c>
      <c r="F477" s="294">
        <v>62</v>
      </c>
    </row>
    <row r="478" spans="1:6">
      <c r="A478" s="294">
        <v>253</v>
      </c>
      <c r="B478" s="294" t="s">
        <v>68</v>
      </c>
      <c r="C478" s="294">
        <v>117</v>
      </c>
      <c r="D478" s="294" t="s">
        <v>65</v>
      </c>
      <c r="E478" s="294">
        <v>136</v>
      </c>
      <c r="F478" s="294">
        <v>136</v>
      </c>
    </row>
    <row r="479" spans="1:6">
      <c r="A479" s="294">
        <v>254</v>
      </c>
      <c r="B479" s="294" t="s">
        <v>68</v>
      </c>
      <c r="C479" s="294">
        <v>118</v>
      </c>
      <c r="D479" s="294" t="s">
        <v>65</v>
      </c>
      <c r="E479" s="294">
        <v>213</v>
      </c>
      <c r="F479" s="294">
        <v>213</v>
      </c>
    </row>
    <row r="480" spans="1:6">
      <c r="A480" s="294">
        <v>255</v>
      </c>
      <c r="B480" s="294" t="s">
        <v>68</v>
      </c>
      <c r="C480" s="294">
        <v>119</v>
      </c>
      <c r="D480" s="294" t="s">
        <v>65</v>
      </c>
      <c r="E480" s="294">
        <v>153</v>
      </c>
      <c r="F480" s="294">
        <v>153</v>
      </c>
    </row>
    <row r="481" spans="1:6">
      <c r="A481" s="294">
        <v>256</v>
      </c>
      <c r="B481" s="294" t="s">
        <v>68</v>
      </c>
      <c r="C481" s="294">
        <v>120</v>
      </c>
      <c r="D481" s="294" t="s">
        <v>65</v>
      </c>
      <c r="E481" s="294">
        <v>122</v>
      </c>
      <c r="F481" s="294">
        <v>122</v>
      </c>
    </row>
    <row r="482" spans="1:6">
      <c r="A482" s="294">
        <v>257</v>
      </c>
      <c r="B482" s="294" t="s">
        <v>68</v>
      </c>
      <c r="C482" s="294">
        <v>121</v>
      </c>
      <c r="D482" s="294" t="s">
        <v>65</v>
      </c>
      <c r="E482" s="294">
        <v>117</v>
      </c>
      <c r="F482" s="294">
        <v>117</v>
      </c>
    </row>
    <row r="483" spans="1:6">
      <c r="A483" s="294">
        <v>258</v>
      </c>
      <c r="B483" s="294" t="s">
        <v>68</v>
      </c>
      <c r="C483" s="294">
        <v>122</v>
      </c>
      <c r="D483" s="294" t="s">
        <v>65</v>
      </c>
      <c r="E483" s="294">
        <v>78</v>
      </c>
      <c r="F483" s="294">
        <v>78</v>
      </c>
    </row>
    <row r="484" spans="1:6">
      <c r="A484" s="294">
        <v>259</v>
      </c>
      <c r="B484" s="294" t="s">
        <v>68</v>
      </c>
      <c r="C484" s="294">
        <v>123</v>
      </c>
      <c r="D484" s="294" t="s">
        <v>65</v>
      </c>
      <c r="E484" s="294">
        <v>109</v>
      </c>
      <c r="F484" s="294">
        <v>109</v>
      </c>
    </row>
    <row r="485" spans="1:6">
      <c r="A485" s="294">
        <v>260</v>
      </c>
      <c r="B485" s="294" t="s">
        <v>68</v>
      </c>
      <c r="C485" s="294">
        <v>124</v>
      </c>
      <c r="D485" s="294" t="s">
        <v>65</v>
      </c>
      <c r="E485" s="294">
        <v>115</v>
      </c>
      <c r="F485" s="294">
        <v>115</v>
      </c>
    </row>
    <row r="486" spans="1:6">
      <c r="A486" s="294">
        <v>261</v>
      </c>
      <c r="B486" s="294" t="s">
        <v>68</v>
      </c>
      <c r="C486" s="294">
        <v>125</v>
      </c>
      <c r="D486" s="294" t="s">
        <v>65</v>
      </c>
      <c r="E486" s="294">
        <v>25</v>
      </c>
      <c r="F486" s="294">
        <v>25</v>
      </c>
    </row>
    <row r="487" spans="1:6">
      <c r="A487" s="294">
        <v>262</v>
      </c>
      <c r="B487" s="294" t="s">
        <v>68</v>
      </c>
      <c r="C487" s="294">
        <v>126</v>
      </c>
      <c r="D487" s="294" t="s">
        <v>65</v>
      </c>
      <c r="E487" s="294">
        <v>56</v>
      </c>
      <c r="F487" s="294">
        <v>56</v>
      </c>
    </row>
    <row r="488" spans="1:6">
      <c r="A488" s="294">
        <v>263</v>
      </c>
      <c r="B488" s="294" t="s">
        <v>68</v>
      </c>
      <c r="C488" s="294">
        <v>127</v>
      </c>
      <c r="D488" s="294" t="s">
        <v>65</v>
      </c>
      <c r="E488" s="294">
        <v>34</v>
      </c>
      <c r="F488" s="294">
        <v>34</v>
      </c>
    </row>
    <row r="489" spans="1:6">
      <c r="A489" s="294">
        <v>264</v>
      </c>
      <c r="B489" s="294" t="s">
        <v>68</v>
      </c>
      <c r="C489" s="294">
        <v>128</v>
      </c>
      <c r="D489" s="294" t="s">
        <v>65</v>
      </c>
      <c r="E489" s="294">
        <v>83</v>
      </c>
      <c r="F489" s="294">
        <v>83</v>
      </c>
    </row>
    <row r="490" spans="1:6">
      <c r="A490" s="294">
        <v>265</v>
      </c>
      <c r="B490" s="294" t="s">
        <v>68</v>
      </c>
      <c r="C490" s="294">
        <v>129</v>
      </c>
      <c r="D490" s="294" t="s">
        <v>65</v>
      </c>
      <c r="E490" s="294">
        <v>84</v>
      </c>
      <c r="F490" s="294">
        <v>84</v>
      </c>
    </row>
    <row r="491" spans="1:6">
      <c r="A491" s="294">
        <v>266</v>
      </c>
      <c r="B491" s="294" t="s">
        <v>68</v>
      </c>
      <c r="C491" s="294">
        <v>130</v>
      </c>
      <c r="D491" s="294" t="s">
        <v>65</v>
      </c>
      <c r="E491" s="294">
        <v>110</v>
      </c>
      <c r="F491" s="294">
        <v>110</v>
      </c>
    </row>
    <row r="492" spans="1:6">
      <c r="A492" s="294">
        <v>267</v>
      </c>
      <c r="B492" s="294" t="s">
        <v>68</v>
      </c>
      <c r="C492" s="294">
        <v>131</v>
      </c>
      <c r="D492" s="294" t="s">
        <v>65</v>
      </c>
      <c r="E492" s="294">
        <v>84</v>
      </c>
      <c r="F492" s="294">
        <v>84</v>
      </c>
    </row>
    <row r="493" spans="1:6">
      <c r="A493" s="294">
        <v>268</v>
      </c>
      <c r="B493" s="294" t="s">
        <v>68</v>
      </c>
      <c r="C493" s="294">
        <v>132</v>
      </c>
      <c r="D493" s="294" t="s">
        <v>65</v>
      </c>
      <c r="E493" s="294">
        <v>80</v>
      </c>
      <c r="F493" s="294">
        <v>80</v>
      </c>
    </row>
    <row r="494" spans="1:6">
      <c r="A494" s="294">
        <v>269</v>
      </c>
      <c r="B494" s="294" t="s">
        <v>68</v>
      </c>
      <c r="C494" s="294">
        <v>133</v>
      </c>
      <c r="D494" s="294" t="s">
        <v>65</v>
      </c>
      <c r="E494" s="294">
        <v>83</v>
      </c>
      <c r="F494" s="294">
        <v>83</v>
      </c>
    </row>
    <row r="495" spans="1:6">
      <c r="A495" s="294"/>
      <c r="B495" s="295" t="s">
        <v>66</v>
      </c>
      <c r="C495" s="294"/>
      <c r="D495" s="294"/>
      <c r="E495" s="295">
        <v>27933</v>
      </c>
      <c r="F495" s="295">
        <v>27933</v>
      </c>
    </row>
    <row r="496" spans="1:6">
      <c r="A496" s="294">
        <v>1</v>
      </c>
      <c r="B496" s="294" t="s">
        <v>69</v>
      </c>
      <c r="C496" s="294">
        <v>1</v>
      </c>
      <c r="D496" s="294" t="s">
        <v>70</v>
      </c>
      <c r="E496" s="294">
        <v>57</v>
      </c>
      <c r="F496" s="294">
        <v>57</v>
      </c>
    </row>
    <row r="497" spans="1:6">
      <c r="A497" s="294">
        <v>2</v>
      </c>
      <c r="B497" s="294" t="s">
        <v>69</v>
      </c>
      <c r="C497" s="294">
        <v>4</v>
      </c>
      <c r="D497" s="294" t="s">
        <v>71</v>
      </c>
      <c r="E497" s="294">
        <v>34</v>
      </c>
      <c r="F497" s="294">
        <v>34</v>
      </c>
    </row>
    <row r="498" spans="1:6">
      <c r="A498" s="294">
        <v>3</v>
      </c>
      <c r="B498" s="294" t="s">
        <v>69</v>
      </c>
      <c r="C498" s="294">
        <v>5</v>
      </c>
      <c r="D498" s="294"/>
      <c r="E498" s="294">
        <v>85</v>
      </c>
      <c r="F498" s="294">
        <v>85</v>
      </c>
    </row>
    <row r="499" spans="1:6">
      <c r="A499" s="294">
        <v>4</v>
      </c>
      <c r="B499" s="294" t="s">
        <v>69</v>
      </c>
      <c r="C499" s="294">
        <v>25</v>
      </c>
      <c r="D499" s="303"/>
      <c r="E499" s="294">
        <v>126</v>
      </c>
      <c r="F499" s="294">
        <v>126</v>
      </c>
    </row>
    <row r="500" spans="1:6">
      <c r="A500" s="294">
        <v>5</v>
      </c>
      <c r="B500" s="294" t="s">
        <v>69</v>
      </c>
      <c r="C500" s="294">
        <v>26</v>
      </c>
      <c r="D500" s="304"/>
      <c r="E500" s="294">
        <v>42</v>
      </c>
      <c r="F500" s="294">
        <v>42</v>
      </c>
    </row>
    <row r="501" spans="1:6">
      <c r="A501" s="294">
        <v>6</v>
      </c>
      <c r="B501" s="294" t="s">
        <v>69</v>
      </c>
      <c r="C501" s="294">
        <v>27</v>
      </c>
      <c r="D501" s="294"/>
      <c r="E501" s="294">
        <v>73</v>
      </c>
      <c r="F501" s="294">
        <v>73</v>
      </c>
    </row>
    <row r="502" spans="1:6">
      <c r="A502" s="294">
        <v>7</v>
      </c>
      <c r="B502" s="294" t="s">
        <v>69</v>
      </c>
      <c r="C502" s="294">
        <v>28</v>
      </c>
      <c r="D502" s="294"/>
      <c r="E502" s="294">
        <v>75</v>
      </c>
      <c r="F502" s="294">
        <v>75</v>
      </c>
    </row>
    <row r="503" spans="1:6">
      <c r="A503" s="294">
        <v>8</v>
      </c>
      <c r="B503" s="294" t="s">
        <v>69</v>
      </c>
      <c r="C503" s="294">
        <v>29</v>
      </c>
      <c r="D503" s="294"/>
      <c r="E503" s="294">
        <v>18</v>
      </c>
      <c r="F503" s="294">
        <v>18</v>
      </c>
    </row>
    <row r="504" spans="1:6">
      <c r="A504" s="294">
        <v>9</v>
      </c>
      <c r="B504" s="294" t="s">
        <v>69</v>
      </c>
      <c r="C504" s="294">
        <v>30</v>
      </c>
      <c r="D504" s="294"/>
      <c r="E504" s="294">
        <v>17</v>
      </c>
      <c r="F504" s="294">
        <v>17</v>
      </c>
    </row>
    <row r="505" spans="1:6">
      <c r="A505" s="294">
        <v>10</v>
      </c>
      <c r="B505" s="294" t="s">
        <v>69</v>
      </c>
      <c r="C505" s="294">
        <v>32</v>
      </c>
      <c r="D505" s="294"/>
      <c r="E505" s="294">
        <v>18</v>
      </c>
      <c r="F505" s="294">
        <v>18</v>
      </c>
    </row>
    <row r="506" spans="1:6">
      <c r="A506" s="294">
        <v>11</v>
      </c>
      <c r="B506" s="294" t="s">
        <v>69</v>
      </c>
      <c r="C506" s="294">
        <v>33</v>
      </c>
      <c r="D506" s="294"/>
      <c r="E506" s="294">
        <v>57</v>
      </c>
      <c r="F506" s="294">
        <v>57</v>
      </c>
    </row>
    <row r="507" spans="1:6">
      <c r="A507" s="294">
        <v>12</v>
      </c>
      <c r="B507" s="294" t="s">
        <v>69</v>
      </c>
      <c r="C507" s="305">
        <v>34</v>
      </c>
      <c r="D507" s="294"/>
      <c r="E507" s="305">
        <v>28</v>
      </c>
      <c r="F507" s="305">
        <v>28</v>
      </c>
    </row>
    <row r="508" spans="1:6">
      <c r="A508" s="294">
        <v>13</v>
      </c>
      <c r="B508" s="294" t="s">
        <v>69</v>
      </c>
      <c r="C508" s="305">
        <v>35</v>
      </c>
      <c r="D508" s="294"/>
      <c r="E508" s="305">
        <v>64</v>
      </c>
      <c r="F508" s="305">
        <v>64</v>
      </c>
    </row>
    <row r="509" spans="1:6">
      <c r="A509" s="294">
        <v>14</v>
      </c>
      <c r="B509" s="294" t="s">
        <v>69</v>
      </c>
      <c r="C509" s="305">
        <v>36</v>
      </c>
      <c r="D509" s="294"/>
      <c r="E509" s="305">
        <v>99</v>
      </c>
      <c r="F509" s="305">
        <v>99</v>
      </c>
    </row>
    <row r="510" spans="1:6">
      <c r="A510" s="294">
        <v>15</v>
      </c>
      <c r="B510" s="294" t="s">
        <v>69</v>
      </c>
      <c r="C510" s="305">
        <v>37</v>
      </c>
      <c r="D510" s="294"/>
      <c r="E510" s="305">
        <v>67</v>
      </c>
      <c r="F510" s="305">
        <v>67</v>
      </c>
    </row>
    <row r="511" spans="1:6">
      <c r="A511" s="294">
        <v>16</v>
      </c>
      <c r="B511" s="294" t="s">
        <v>69</v>
      </c>
      <c r="C511" s="305">
        <v>38</v>
      </c>
      <c r="D511" s="294"/>
      <c r="E511" s="305">
        <v>87</v>
      </c>
      <c r="F511" s="305">
        <v>87</v>
      </c>
    </row>
    <row r="512" spans="1:6">
      <c r="A512" s="294">
        <v>17</v>
      </c>
      <c r="B512" s="294" t="s">
        <v>69</v>
      </c>
      <c r="C512" s="305">
        <v>39</v>
      </c>
      <c r="D512" s="294"/>
      <c r="E512" s="305">
        <v>96</v>
      </c>
      <c r="F512" s="305">
        <v>96</v>
      </c>
    </row>
    <row r="513" spans="1:6">
      <c r="A513" s="294">
        <v>18</v>
      </c>
      <c r="B513" s="294" t="s">
        <v>69</v>
      </c>
      <c r="C513" s="305">
        <v>40</v>
      </c>
      <c r="D513" s="294"/>
      <c r="E513" s="305">
        <v>21</v>
      </c>
      <c r="F513" s="305">
        <v>21</v>
      </c>
    </row>
    <row r="514" spans="1:6">
      <c r="A514" s="294">
        <v>19</v>
      </c>
      <c r="B514" s="294" t="s">
        <v>69</v>
      </c>
      <c r="C514" s="305">
        <v>41</v>
      </c>
      <c r="D514" s="294"/>
      <c r="E514" s="305">
        <v>38</v>
      </c>
      <c r="F514" s="305">
        <v>38</v>
      </c>
    </row>
    <row r="515" spans="1:6">
      <c r="A515" s="294"/>
      <c r="B515" s="295" t="s">
        <v>66</v>
      </c>
      <c r="C515" s="294"/>
      <c r="D515" s="294"/>
      <c r="E515" s="295">
        <v>1102</v>
      </c>
      <c r="F515" s="295">
        <v>1102</v>
      </c>
    </row>
    <row r="516" spans="1:6">
      <c r="A516" s="294">
        <v>1</v>
      </c>
      <c r="B516" s="294" t="s">
        <v>72</v>
      </c>
      <c r="C516" s="294">
        <v>1</v>
      </c>
      <c r="D516" s="294" t="s">
        <v>70</v>
      </c>
      <c r="E516" s="294">
        <v>85</v>
      </c>
      <c r="F516" s="305">
        <v>85</v>
      </c>
    </row>
    <row r="517" spans="1:6">
      <c r="A517" s="294">
        <v>2</v>
      </c>
      <c r="B517" s="294" t="s">
        <v>72</v>
      </c>
      <c r="C517" s="294">
        <v>2</v>
      </c>
      <c r="D517" s="294" t="s">
        <v>71</v>
      </c>
      <c r="E517" s="294">
        <v>81</v>
      </c>
      <c r="F517" s="305">
        <v>81</v>
      </c>
    </row>
    <row r="518" spans="1:6">
      <c r="A518" s="294">
        <v>3</v>
      </c>
      <c r="B518" s="294" t="s">
        <v>72</v>
      </c>
      <c r="C518" s="294">
        <v>3</v>
      </c>
      <c r="D518" s="294"/>
      <c r="E518" s="294">
        <v>93</v>
      </c>
      <c r="F518" s="305">
        <v>93</v>
      </c>
    </row>
    <row r="519" spans="1:6">
      <c r="A519" s="294">
        <v>4</v>
      </c>
      <c r="B519" s="294" t="s">
        <v>72</v>
      </c>
      <c r="C519" s="294">
        <v>4</v>
      </c>
      <c r="D519" s="294"/>
      <c r="E519" s="294">
        <v>84</v>
      </c>
      <c r="F519" s="305">
        <v>84</v>
      </c>
    </row>
    <row r="520" spans="1:6">
      <c r="A520" s="294">
        <v>5</v>
      </c>
      <c r="B520" s="294" t="s">
        <v>72</v>
      </c>
      <c r="C520" s="294">
        <v>5</v>
      </c>
      <c r="D520" s="294"/>
      <c r="E520" s="294">
        <v>81</v>
      </c>
      <c r="F520" s="305">
        <v>81</v>
      </c>
    </row>
    <row r="521" spans="1:6">
      <c r="A521" s="294">
        <v>6</v>
      </c>
      <c r="B521" s="294" t="s">
        <v>72</v>
      </c>
      <c r="C521" s="294">
        <v>6</v>
      </c>
      <c r="D521" s="294"/>
      <c r="E521" s="294">
        <v>56</v>
      </c>
      <c r="F521" s="305">
        <v>56</v>
      </c>
    </row>
    <row r="522" spans="1:6">
      <c r="A522" s="294">
        <v>7</v>
      </c>
      <c r="B522" s="294" t="s">
        <v>72</v>
      </c>
      <c r="C522" s="294">
        <v>7</v>
      </c>
      <c r="D522" s="294"/>
      <c r="E522" s="294">
        <v>126</v>
      </c>
      <c r="F522" s="305">
        <v>126</v>
      </c>
    </row>
    <row r="523" spans="1:6">
      <c r="A523" s="294">
        <v>8</v>
      </c>
      <c r="B523" s="294" t="s">
        <v>72</v>
      </c>
      <c r="C523" s="294">
        <v>8</v>
      </c>
      <c r="D523" s="294"/>
      <c r="E523" s="294">
        <v>60</v>
      </c>
      <c r="F523" s="305">
        <v>60</v>
      </c>
    </row>
    <row r="524" spans="1:6">
      <c r="A524" s="294">
        <v>9</v>
      </c>
      <c r="B524" s="294" t="s">
        <v>72</v>
      </c>
      <c r="C524" s="294">
        <v>9</v>
      </c>
      <c r="D524" s="294"/>
      <c r="E524" s="294">
        <v>69</v>
      </c>
      <c r="F524" s="305">
        <v>69</v>
      </c>
    </row>
    <row r="525" spans="1:6">
      <c r="A525" s="294">
        <v>10</v>
      </c>
      <c r="B525" s="294" t="s">
        <v>72</v>
      </c>
      <c r="C525" s="294">
        <v>10</v>
      </c>
      <c r="D525" s="294"/>
      <c r="E525" s="294">
        <v>124</v>
      </c>
      <c r="F525" s="305">
        <v>124</v>
      </c>
    </row>
    <row r="526" spans="1:6">
      <c r="A526" s="294">
        <v>11</v>
      </c>
      <c r="B526" s="294" t="s">
        <v>72</v>
      </c>
      <c r="C526" s="294">
        <v>11</v>
      </c>
      <c r="D526" s="294"/>
      <c r="E526" s="294">
        <v>133</v>
      </c>
      <c r="F526" s="305">
        <v>133</v>
      </c>
    </row>
    <row r="527" spans="1:6">
      <c r="A527" s="294">
        <v>12</v>
      </c>
      <c r="B527" s="294" t="s">
        <v>72</v>
      </c>
      <c r="C527" s="294">
        <v>12</v>
      </c>
      <c r="D527" s="294"/>
      <c r="E527" s="294">
        <v>119</v>
      </c>
      <c r="F527" s="305">
        <v>119</v>
      </c>
    </row>
    <row r="528" spans="1:6">
      <c r="A528" s="294">
        <v>13</v>
      </c>
      <c r="B528" s="294" t="s">
        <v>72</v>
      </c>
      <c r="C528" s="294">
        <v>13</v>
      </c>
      <c r="D528" s="294"/>
      <c r="E528" s="294">
        <v>65</v>
      </c>
      <c r="F528" s="305">
        <v>65</v>
      </c>
    </row>
    <row r="529" spans="1:6">
      <c r="A529" s="294">
        <v>14</v>
      </c>
      <c r="B529" s="294" t="s">
        <v>72</v>
      </c>
      <c r="C529" s="294">
        <v>14</v>
      </c>
      <c r="D529" s="294"/>
      <c r="E529" s="294">
        <v>59</v>
      </c>
      <c r="F529" s="305">
        <v>59</v>
      </c>
    </row>
    <row r="530" spans="1:6">
      <c r="A530" s="294">
        <v>15</v>
      </c>
      <c r="B530" s="294" t="s">
        <v>72</v>
      </c>
      <c r="C530" s="294">
        <v>15</v>
      </c>
      <c r="D530" s="294"/>
      <c r="E530" s="294">
        <v>17</v>
      </c>
      <c r="F530" s="305">
        <v>17</v>
      </c>
    </row>
    <row r="531" spans="1:6">
      <c r="A531" s="294">
        <v>16</v>
      </c>
      <c r="B531" s="294" t="s">
        <v>72</v>
      </c>
      <c r="C531" s="294">
        <v>16</v>
      </c>
      <c r="D531" s="294"/>
      <c r="E531" s="294">
        <v>42</v>
      </c>
      <c r="F531" s="305">
        <v>42</v>
      </c>
    </row>
    <row r="532" spans="1:6">
      <c r="A532" s="294">
        <v>17</v>
      </c>
      <c r="B532" s="294" t="s">
        <v>72</v>
      </c>
      <c r="C532" s="294">
        <v>17</v>
      </c>
      <c r="D532" s="294"/>
      <c r="E532" s="294">
        <v>160</v>
      </c>
      <c r="F532" s="305">
        <v>160</v>
      </c>
    </row>
    <row r="533" spans="1:6">
      <c r="A533" s="294">
        <v>18</v>
      </c>
      <c r="B533" s="294" t="s">
        <v>72</v>
      </c>
      <c r="C533" s="294">
        <v>18</v>
      </c>
      <c r="D533" s="294"/>
      <c r="E533" s="294">
        <v>91</v>
      </c>
      <c r="F533" s="305">
        <v>91</v>
      </c>
    </row>
    <row r="534" spans="1:6">
      <c r="A534" s="294">
        <v>19</v>
      </c>
      <c r="B534" s="294" t="s">
        <v>72</v>
      </c>
      <c r="C534" s="294">
        <v>19</v>
      </c>
      <c r="D534" s="294"/>
      <c r="E534" s="294">
        <v>53</v>
      </c>
      <c r="F534" s="305">
        <v>53</v>
      </c>
    </row>
    <row r="535" spans="1:6">
      <c r="A535" s="294">
        <v>20</v>
      </c>
      <c r="B535" s="294" t="s">
        <v>72</v>
      </c>
      <c r="C535" s="294">
        <v>20</v>
      </c>
      <c r="D535" s="294"/>
      <c r="E535" s="294">
        <v>27</v>
      </c>
      <c r="F535" s="305">
        <v>27</v>
      </c>
    </row>
    <row r="536" spans="1:6">
      <c r="A536" s="294">
        <v>21</v>
      </c>
      <c r="B536" s="294" t="s">
        <v>72</v>
      </c>
      <c r="C536" s="294">
        <v>21</v>
      </c>
      <c r="D536" s="294"/>
      <c r="E536" s="294">
        <v>86</v>
      </c>
      <c r="F536" s="305">
        <v>86</v>
      </c>
    </row>
    <row r="537" spans="1:6">
      <c r="A537" s="294">
        <v>22</v>
      </c>
      <c r="B537" s="294" t="s">
        <v>72</v>
      </c>
      <c r="C537" s="294">
        <v>22</v>
      </c>
      <c r="D537" s="294"/>
      <c r="E537" s="294">
        <v>113</v>
      </c>
      <c r="F537" s="305">
        <v>113</v>
      </c>
    </row>
    <row r="538" spans="1:6">
      <c r="A538" s="294">
        <v>23</v>
      </c>
      <c r="B538" s="294" t="s">
        <v>72</v>
      </c>
      <c r="C538" s="294">
        <v>23</v>
      </c>
      <c r="D538" s="294"/>
      <c r="E538" s="294">
        <v>112</v>
      </c>
      <c r="F538" s="305">
        <v>112</v>
      </c>
    </row>
    <row r="539" spans="1:6">
      <c r="A539" s="294">
        <v>24</v>
      </c>
      <c r="B539" s="294" t="s">
        <v>72</v>
      </c>
      <c r="C539" s="294">
        <v>24</v>
      </c>
      <c r="D539" s="294"/>
      <c r="E539" s="294">
        <v>91</v>
      </c>
      <c r="F539" s="305">
        <v>91</v>
      </c>
    </row>
    <row r="540" spans="1:6">
      <c r="A540" s="294">
        <v>25</v>
      </c>
      <c r="B540" s="294" t="s">
        <v>72</v>
      </c>
      <c r="C540" s="294">
        <v>25</v>
      </c>
      <c r="D540" s="294"/>
      <c r="E540" s="294">
        <v>52</v>
      </c>
      <c r="F540" s="305">
        <v>52</v>
      </c>
    </row>
    <row r="541" spans="1:6">
      <c r="A541" s="294">
        <v>26</v>
      </c>
      <c r="B541" s="294" t="s">
        <v>72</v>
      </c>
      <c r="C541" s="294">
        <v>26</v>
      </c>
      <c r="D541" s="294"/>
      <c r="E541" s="294">
        <v>78</v>
      </c>
      <c r="F541" s="305">
        <v>78</v>
      </c>
    </row>
    <row r="542" spans="1:6">
      <c r="A542" s="294">
        <v>27</v>
      </c>
      <c r="B542" s="294" t="s">
        <v>72</v>
      </c>
      <c r="C542" s="294">
        <v>27</v>
      </c>
      <c r="D542" s="294"/>
      <c r="E542" s="294">
        <v>107</v>
      </c>
      <c r="F542" s="305">
        <v>107</v>
      </c>
    </row>
    <row r="543" spans="1:6">
      <c r="A543" s="294">
        <v>28</v>
      </c>
      <c r="B543" s="294" t="s">
        <v>72</v>
      </c>
      <c r="C543" s="294">
        <v>28</v>
      </c>
      <c r="D543" s="294"/>
      <c r="E543" s="294">
        <v>105</v>
      </c>
      <c r="F543" s="305">
        <v>105</v>
      </c>
    </row>
    <row r="544" spans="1:6">
      <c r="A544" s="294">
        <v>29</v>
      </c>
      <c r="B544" s="294" t="s">
        <v>72</v>
      </c>
      <c r="C544" s="294">
        <v>29</v>
      </c>
      <c r="D544" s="294"/>
      <c r="E544" s="294">
        <v>112</v>
      </c>
      <c r="F544" s="305">
        <v>112</v>
      </c>
    </row>
    <row r="545" spans="1:6">
      <c r="A545" s="294">
        <v>30</v>
      </c>
      <c r="B545" s="294" t="s">
        <v>72</v>
      </c>
      <c r="C545" s="294">
        <v>30</v>
      </c>
      <c r="D545" s="294"/>
      <c r="E545" s="294">
        <v>135</v>
      </c>
      <c r="F545" s="305">
        <v>135</v>
      </c>
    </row>
    <row r="546" spans="1:6">
      <c r="A546" s="294">
        <v>31</v>
      </c>
      <c r="B546" s="294" t="s">
        <v>72</v>
      </c>
      <c r="C546" s="294">
        <v>31</v>
      </c>
      <c r="D546" s="294"/>
      <c r="E546" s="294">
        <v>76</v>
      </c>
      <c r="F546" s="305">
        <v>76</v>
      </c>
    </row>
    <row r="547" spans="1:6">
      <c r="A547" s="294">
        <v>32</v>
      </c>
      <c r="B547" s="294" t="s">
        <v>72</v>
      </c>
      <c r="C547" s="294">
        <v>32</v>
      </c>
      <c r="D547" s="294"/>
      <c r="E547" s="294">
        <v>115</v>
      </c>
      <c r="F547" s="305">
        <v>115</v>
      </c>
    </row>
    <row r="548" spans="1:6">
      <c r="A548" s="294">
        <v>33</v>
      </c>
      <c r="B548" s="294" t="s">
        <v>72</v>
      </c>
      <c r="C548" s="294">
        <v>33</v>
      </c>
      <c r="D548" s="294"/>
      <c r="E548" s="294">
        <v>91</v>
      </c>
      <c r="F548" s="305">
        <v>91</v>
      </c>
    </row>
    <row r="549" spans="1:6">
      <c r="A549" s="294">
        <v>34</v>
      </c>
      <c r="B549" s="294" t="s">
        <v>72</v>
      </c>
      <c r="C549" s="294">
        <v>34</v>
      </c>
      <c r="D549" s="294"/>
      <c r="E549" s="294">
        <v>100</v>
      </c>
      <c r="F549" s="305">
        <v>100</v>
      </c>
    </row>
    <row r="550" spans="1:6">
      <c r="A550" s="294">
        <v>35</v>
      </c>
      <c r="B550" s="294" t="s">
        <v>72</v>
      </c>
      <c r="C550" s="294">
        <v>35</v>
      </c>
      <c r="D550" s="294"/>
      <c r="E550" s="294">
        <v>105</v>
      </c>
      <c r="F550" s="305">
        <v>105</v>
      </c>
    </row>
    <row r="551" spans="1:6">
      <c r="A551" s="294">
        <v>36</v>
      </c>
      <c r="B551" s="294" t="s">
        <v>72</v>
      </c>
      <c r="C551" s="294">
        <v>36</v>
      </c>
      <c r="D551" s="294"/>
      <c r="E551" s="294">
        <v>102</v>
      </c>
      <c r="F551" s="305">
        <v>102</v>
      </c>
    </row>
    <row r="552" spans="1:6">
      <c r="A552" s="294">
        <v>37</v>
      </c>
      <c r="B552" s="294" t="s">
        <v>72</v>
      </c>
      <c r="C552" s="294">
        <v>37</v>
      </c>
      <c r="D552" s="294"/>
      <c r="E552" s="294">
        <v>88</v>
      </c>
      <c r="F552" s="305">
        <v>88</v>
      </c>
    </row>
    <row r="553" spans="1:6">
      <c r="A553" s="294">
        <v>38</v>
      </c>
      <c r="B553" s="294" t="s">
        <v>72</v>
      </c>
      <c r="C553" s="294">
        <v>38</v>
      </c>
      <c r="D553" s="294"/>
      <c r="E553" s="294">
        <v>85</v>
      </c>
      <c r="F553" s="305">
        <v>85</v>
      </c>
    </row>
    <row r="554" spans="1:6">
      <c r="A554" s="294">
        <v>39</v>
      </c>
      <c r="B554" s="294" t="s">
        <v>72</v>
      </c>
      <c r="C554" s="294">
        <v>39</v>
      </c>
      <c r="D554" s="294"/>
      <c r="E554" s="294">
        <v>45</v>
      </c>
      <c r="F554" s="305">
        <v>45</v>
      </c>
    </row>
    <row r="555" spans="1:6">
      <c r="A555" s="294">
        <v>40</v>
      </c>
      <c r="B555" s="294" t="s">
        <v>72</v>
      </c>
      <c r="C555" s="294">
        <v>40</v>
      </c>
      <c r="D555" s="294"/>
      <c r="E555" s="294">
        <v>35</v>
      </c>
      <c r="F555" s="305">
        <v>35</v>
      </c>
    </row>
    <row r="556" spans="1:6">
      <c r="A556" s="294">
        <v>41</v>
      </c>
      <c r="B556" s="294" t="s">
        <v>72</v>
      </c>
      <c r="C556" s="294">
        <v>41</v>
      </c>
      <c r="D556" s="294"/>
      <c r="E556" s="294">
        <v>57</v>
      </c>
      <c r="F556" s="305">
        <v>57</v>
      </c>
    </row>
    <row r="557" spans="1:6">
      <c r="A557" s="294">
        <v>42</v>
      </c>
      <c r="B557" s="294" t="s">
        <v>72</v>
      </c>
      <c r="C557" s="294">
        <v>42</v>
      </c>
      <c r="D557" s="294"/>
      <c r="E557" s="294">
        <v>64</v>
      </c>
      <c r="F557" s="305">
        <v>64</v>
      </c>
    </row>
    <row r="558" spans="1:6">
      <c r="A558" s="294">
        <v>43</v>
      </c>
      <c r="B558" s="294" t="s">
        <v>72</v>
      </c>
      <c r="C558" s="294">
        <v>43</v>
      </c>
      <c r="D558" s="294"/>
      <c r="E558" s="294">
        <v>12</v>
      </c>
      <c r="F558" s="305">
        <v>12</v>
      </c>
    </row>
    <row r="559" spans="1:6">
      <c r="A559" s="294"/>
      <c r="B559" s="295" t="s">
        <v>66</v>
      </c>
      <c r="C559" s="294"/>
      <c r="D559" s="294"/>
      <c r="E559" s="295">
        <v>3591</v>
      </c>
      <c r="F559" s="295">
        <v>3591</v>
      </c>
    </row>
    <row r="560" spans="1:6">
      <c r="A560" s="294">
        <v>1</v>
      </c>
      <c r="B560" s="294" t="s">
        <v>73</v>
      </c>
      <c r="C560" s="294">
        <v>1</v>
      </c>
      <c r="D560" s="294"/>
      <c r="E560" s="294">
        <v>128</v>
      </c>
      <c r="F560" s="305">
        <v>128</v>
      </c>
    </row>
    <row r="561" spans="1:6">
      <c r="A561" s="294">
        <v>2</v>
      </c>
      <c r="B561" s="294" t="s">
        <v>73</v>
      </c>
      <c r="C561" s="294">
        <v>2</v>
      </c>
      <c r="D561" s="294"/>
      <c r="E561" s="294">
        <v>98</v>
      </c>
      <c r="F561" s="305">
        <v>98</v>
      </c>
    </row>
    <row r="562" spans="1:6">
      <c r="A562" s="294">
        <v>3</v>
      </c>
      <c r="B562" s="294" t="s">
        <v>73</v>
      </c>
      <c r="C562" s="294">
        <v>3</v>
      </c>
      <c r="D562" s="294"/>
      <c r="E562" s="294">
        <v>122</v>
      </c>
      <c r="F562" s="305">
        <v>122</v>
      </c>
    </row>
    <row r="563" spans="1:6">
      <c r="A563" s="294">
        <v>4</v>
      </c>
      <c r="B563" s="294" t="s">
        <v>73</v>
      </c>
      <c r="C563" s="294">
        <v>4</v>
      </c>
      <c r="D563" s="294"/>
      <c r="E563" s="294">
        <v>126</v>
      </c>
      <c r="F563" s="305">
        <v>126</v>
      </c>
    </row>
    <row r="564" spans="1:6">
      <c r="A564" s="294">
        <v>5</v>
      </c>
      <c r="B564" s="294" t="s">
        <v>73</v>
      </c>
      <c r="C564" s="294">
        <v>5</v>
      </c>
      <c r="D564" s="294"/>
      <c r="E564" s="294">
        <v>120</v>
      </c>
      <c r="F564" s="305">
        <v>120</v>
      </c>
    </row>
    <row r="565" spans="1:6">
      <c r="A565" s="294">
        <v>6</v>
      </c>
      <c r="B565" s="294" t="s">
        <v>73</v>
      </c>
      <c r="C565" s="294">
        <v>6</v>
      </c>
      <c r="D565" s="294"/>
      <c r="E565" s="294">
        <v>100</v>
      </c>
      <c r="F565" s="305">
        <v>100</v>
      </c>
    </row>
    <row r="566" spans="1:6">
      <c r="A566" s="294">
        <v>7</v>
      </c>
      <c r="B566" s="294" t="s">
        <v>73</v>
      </c>
      <c r="C566" s="294">
        <v>7</v>
      </c>
      <c r="D566" s="294"/>
      <c r="E566" s="294">
        <v>350</v>
      </c>
      <c r="F566" s="305">
        <v>300</v>
      </c>
    </row>
    <row r="567" spans="1:6">
      <c r="A567" s="294">
        <v>8</v>
      </c>
      <c r="B567" s="294" t="s">
        <v>73</v>
      </c>
      <c r="C567" s="294">
        <v>8</v>
      </c>
      <c r="D567" s="294"/>
      <c r="E567" s="294">
        <v>342</v>
      </c>
      <c r="F567" s="305">
        <v>124</v>
      </c>
    </row>
    <row r="568" spans="1:6">
      <c r="A568" s="294">
        <v>9</v>
      </c>
      <c r="B568" s="294" t="s">
        <v>73</v>
      </c>
      <c r="C568" s="294">
        <v>9</v>
      </c>
      <c r="D568" s="294"/>
      <c r="E568" s="294">
        <v>135</v>
      </c>
      <c r="F568" s="305">
        <v>85</v>
      </c>
    </row>
    <row r="569" spans="1:6">
      <c r="A569" s="294">
        <v>10</v>
      </c>
      <c r="B569" s="294" t="s">
        <v>73</v>
      </c>
      <c r="C569" s="294">
        <v>10</v>
      </c>
      <c r="D569" s="294"/>
      <c r="E569" s="294">
        <v>48</v>
      </c>
      <c r="F569" s="305">
        <v>37</v>
      </c>
    </row>
    <row r="570" spans="1:6">
      <c r="A570" s="294">
        <v>11</v>
      </c>
      <c r="B570" s="294" t="s">
        <v>73</v>
      </c>
      <c r="C570" s="294">
        <v>11</v>
      </c>
      <c r="D570" s="294"/>
      <c r="E570" s="294">
        <v>262</v>
      </c>
      <c r="F570" s="305">
        <v>262</v>
      </c>
    </row>
    <row r="571" spans="1:6">
      <c r="A571" s="294">
        <v>12</v>
      </c>
      <c r="B571" s="294" t="s">
        <v>73</v>
      </c>
      <c r="C571" s="294">
        <v>12</v>
      </c>
      <c r="D571" s="294"/>
      <c r="E571" s="294">
        <v>195</v>
      </c>
      <c r="F571" s="305">
        <v>195</v>
      </c>
    </row>
    <row r="572" spans="1:6">
      <c r="A572" s="294">
        <v>13</v>
      </c>
      <c r="B572" s="294" t="s">
        <v>73</v>
      </c>
      <c r="C572" s="294">
        <v>13</v>
      </c>
      <c r="D572" s="294"/>
      <c r="E572" s="294">
        <v>170</v>
      </c>
      <c r="F572" s="305">
        <v>170</v>
      </c>
    </row>
    <row r="573" spans="1:6">
      <c r="A573" s="294">
        <v>14</v>
      </c>
      <c r="B573" s="294" t="s">
        <v>73</v>
      </c>
      <c r="C573" s="294">
        <v>14</v>
      </c>
      <c r="D573" s="294"/>
      <c r="E573" s="294">
        <v>56</v>
      </c>
      <c r="F573" s="305">
        <v>50</v>
      </c>
    </row>
    <row r="574" spans="1:6">
      <c r="A574" s="294">
        <v>15</v>
      </c>
      <c r="B574" s="294" t="s">
        <v>73</v>
      </c>
      <c r="C574" s="294">
        <v>15</v>
      </c>
      <c r="D574" s="294"/>
      <c r="E574" s="294">
        <v>85</v>
      </c>
      <c r="F574" s="305">
        <v>50</v>
      </c>
    </row>
    <row r="575" spans="1:6">
      <c r="A575" s="294">
        <v>16</v>
      </c>
      <c r="B575" s="294" t="s">
        <v>73</v>
      </c>
      <c r="C575" s="294">
        <v>16</v>
      </c>
      <c r="D575" s="294"/>
      <c r="E575" s="294">
        <v>121</v>
      </c>
      <c r="F575" s="305">
        <v>60</v>
      </c>
    </row>
    <row r="576" spans="1:6">
      <c r="A576" s="294">
        <v>17</v>
      </c>
      <c r="B576" s="294" t="s">
        <v>73</v>
      </c>
      <c r="C576" s="294">
        <v>17</v>
      </c>
      <c r="D576" s="294"/>
      <c r="E576" s="294">
        <v>98</v>
      </c>
      <c r="F576" s="305">
        <v>40</v>
      </c>
    </row>
    <row r="577" spans="1:6">
      <c r="A577" s="294">
        <v>18</v>
      </c>
      <c r="B577" s="294" t="s">
        <v>73</v>
      </c>
      <c r="C577" s="294">
        <v>18</v>
      </c>
      <c r="D577" s="294"/>
      <c r="E577" s="294">
        <v>124</v>
      </c>
      <c r="F577" s="305">
        <v>62</v>
      </c>
    </row>
    <row r="578" spans="1:6">
      <c r="A578" s="294">
        <v>19</v>
      </c>
      <c r="B578" s="294" t="s">
        <v>73</v>
      </c>
      <c r="C578" s="294">
        <v>19</v>
      </c>
      <c r="D578" s="294"/>
      <c r="E578" s="294">
        <v>134</v>
      </c>
      <c r="F578" s="305">
        <v>70</v>
      </c>
    </row>
    <row r="579" spans="1:6">
      <c r="A579" s="294">
        <v>20</v>
      </c>
      <c r="B579" s="294" t="s">
        <v>73</v>
      </c>
      <c r="C579" s="294">
        <v>20</v>
      </c>
      <c r="D579" s="294"/>
      <c r="E579" s="294">
        <v>70</v>
      </c>
      <c r="F579" s="305">
        <v>70</v>
      </c>
    </row>
    <row r="580" spans="1:6">
      <c r="A580" s="294">
        <v>21</v>
      </c>
      <c r="B580" s="294" t="s">
        <v>73</v>
      </c>
      <c r="C580" s="294">
        <v>21</v>
      </c>
      <c r="D580" s="294"/>
      <c r="E580" s="294">
        <v>76</v>
      </c>
      <c r="F580" s="305">
        <v>45</v>
      </c>
    </row>
    <row r="581" spans="1:6">
      <c r="A581" s="294">
        <v>22</v>
      </c>
      <c r="B581" s="294" t="s">
        <v>73</v>
      </c>
      <c r="C581" s="294">
        <v>22</v>
      </c>
      <c r="D581" s="294"/>
      <c r="E581" s="294">
        <v>124</v>
      </c>
      <c r="F581" s="305">
        <v>60</v>
      </c>
    </row>
    <row r="582" spans="1:6">
      <c r="A582" s="294">
        <v>23</v>
      </c>
      <c r="B582" s="294" t="s">
        <v>73</v>
      </c>
      <c r="C582" s="294">
        <v>23</v>
      </c>
      <c r="D582" s="294"/>
      <c r="E582" s="294">
        <v>108</v>
      </c>
      <c r="F582" s="305">
        <v>50</v>
      </c>
    </row>
    <row r="583" spans="1:6">
      <c r="A583" s="294">
        <v>24</v>
      </c>
      <c r="B583" s="294" t="s">
        <v>73</v>
      </c>
      <c r="C583" s="294">
        <v>24</v>
      </c>
      <c r="D583" s="294"/>
      <c r="E583" s="294">
        <v>17</v>
      </c>
      <c r="F583" s="305">
        <v>10</v>
      </c>
    </row>
    <row r="584" spans="1:6">
      <c r="A584" s="294">
        <v>25</v>
      </c>
      <c r="B584" s="294" t="s">
        <v>73</v>
      </c>
      <c r="C584" s="294">
        <v>25</v>
      </c>
      <c r="D584" s="294"/>
      <c r="E584" s="294">
        <v>72</v>
      </c>
      <c r="F584" s="305">
        <v>40</v>
      </c>
    </row>
    <row r="585" spans="1:6">
      <c r="A585" s="294">
        <v>26</v>
      </c>
      <c r="B585" s="294" t="s">
        <v>73</v>
      </c>
      <c r="C585" s="294">
        <v>26</v>
      </c>
      <c r="D585" s="294"/>
      <c r="E585" s="294">
        <v>91</v>
      </c>
      <c r="F585" s="305">
        <v>45</v>
      </c>
    </row>
    <row r="586" spans="1:6">
      <c r="A586" s="294">
        <v>27</v>
      </c>
      <c r="B586" s="294" t="s">
        <v>73</v>
      </c>
      <c r="C586" s="294">
        <v>27</v>
      </c>
      <c r="D586" s="294"/>
      <c r="E586" s="294">
        <v>89</v>
      </c>
      <c r="F586" s="305">
        <v>45</v>
      </c>
    </row>
    <row r="587" spans="1:6">
      <c r="A587" s="294">
        <v>28</v>
      </c>
      <c r="B587" s="294" t="s">
        <v>73</v>
      </c>
      <c r="C587" s="294">
        <v>28</v>
      </c>
      <c r="D587" s="294"/>
      <c r="E587" s="294">
        <v>99</v>
      </c>
      <c r="F587" s="305">
        <v>50</v>
      </c>
    </row>
    <row r="588" spans="1:6">
      <c r="A588" s="294">
        <v>29</v>
      </c>
      <c r="B588" s="294" t="s">
        <v>73</v>
      </c>
      <c r="C588" s="294">
        <v>29</v>
      </c>
      <c r="D588" s="294"/>
      <c r="E588" s="294">
        <v>18</v>
      </c>
      <c r="F588" s="305">
        <v>10</v>
      </c>
    </row>
    <row r="589" spans="1:6">
      <c r="A589" s="294">
        <v>30</v>
      </c>
      <c r="B589" s="294" t="s">
        <v>73</v>
      </c>
      <c r="C589" s="294">
        <v>30</v>
      </c>
      <c r="D589" s="294"/>
      <c r="E589" s="294">
        <v>89</v>
      </c>
      <c r="F589" s="305">
        <v>45</v>
      </c>
    </row>
    <row r="590" spans="1:6">
      <c r="A590" s="294">
        <v>31</v>
      </c>
      <c r="B590" s="294" t="s">
        <v>73</v>
      </c>
      <c r="C590" s="294">
        <v>31</v>
      </c>
      <c r="D590" s="294"/>
      <c r="E590" s="294">
        <v>117</v>
      </c>
      <c r="F590" s="305">
        <v>60</v>
      </c>
    </row>
    <row r="591" spans="1:6">
      <c r="A591" s="294">
        <v>32</v>
      </c>
      <c r="B591" s="294" t="s">
        <v>73</v>
      </c>
      <c r="C591" s="294">
        <v>32</v>
      </c>
      <c r="D591" s="294"/>
      <c r="E591" s="294">
        <v>105</v>
      </c>
      <c r="F591" s="305">
        <v>75</v>
      </c>
    </row>
    <row r="592" spans="1:6">
      <c r="A592" s="294">
        <v>33</v>
      </c>
      <c r="B592" s="294" t="s">
        <v>73</v>
      </c>
      <c r="C592" s="294">
        <v>33</v>
      </c>
      <c r="D592" s="294"/>
      <c r="E592" s="294">
        <v>120</v>
      </c>
      <c r="F592" s="305">
        <v>60</v>
      </c>
    </row>
    <row r="593" spans="1:6">
      <c r="A593" s="294">
        <v>34</v>
      </c>
      <c r="B593" s="294" t="s">
        <v>73</v>
      </c>
      <c r="C593" s="294">
        <v>34</v>
      </c>
      <c r="D593" s="294"/>
      <c r="E593" s="294">
        <v>94</v>
      </c>
      <c r="F593" s="305">
        <v>47</v>
      </c>
    </row>
    <row r="594" spans="1:6">
      <c r="A594" s="294">
        <v>35</v>
      </c>
      <c r="B594" s="294" t="s">
        <v>73</v>
      </c>
      <c r="C594" s="294">
        <v>35</v>
      </c>
      <c r="D594" s="294"/>
      <c r="E594" s="294">
        <v>101</v>
      </c>
      <c r="F594" s="305">
        <v>50</v>
      </c>
    </row>
    <row r="595" spans="1:6">
      <c r="A595" s="294">
        <v>36</v>
      </c>
      <c r="B595" s="294" t="s">
        <v>73</v>
      </c>
      <c r="C595" s="294">
        <v>36</v>
      </c>
      <c r="D595" s="294"/>
      <c r="E595" s="294">
        <v>35</v>
      </c>
      <c r="F595" s="305">
        <v>15</v>
      </c>
    </row>
    <row r="596" spans="1:6">
      <c r="A596" s="294">
        <v>37</v>
      </c>
      <c r="B596" s="294" t="s">
        <v>73</v>
      </c>
      <c r="C596" s="294">
        <v>37</v>
      </c>
      <c r="D596" s="294"/>
      <c r="E596" s="294">
        <v>132</v>
      </c>
      <c r="F596" s="305">
        <v>65</v>
      </c>
    </row>
    <row r="597" spans="1:6">
      <c r="A597" s="294">
        <v>38</v>
      </c>
      <c r="B597" s="294" t="s">
        <v>73</v>
      </c>
      <c r="C597" s="294">
        <v>38</v>
      </c>
      <c r="D597" s="294"/>
      <c r="E597" s="294">
        <v>77</v>
      </c>
      <c r="F597" s="305">
        <v>35</v>
      </c>
    </row>
    <row r="598" spans="1:6">
      <c r="A598" s="294">
        <v>39</v>
      </c>
      <c r="B598" s="294" t="s">
        <v>73</v>
      </c>
      <c r="C598" s="294">
        <v>39</v>
      </c>
      <c r="D598" s="294"/>
      <c r="E598" s="294">
        <v>32</v>
      </c>
      <c r="F598" s="305">
        <v>15</v>
      </c>
    </row>
    <row r="599" spans="1:6">
      <c r="A599" s="294">
        <v>40</v>
      </c>
      <c r="B599" s="294" t="s">
        <v>73</v>
      </c>
      <c r="C599" s="294">
        <v>40</v>
      </c>
      <c r="D599" s="294"/>
      <c r="E599" s="294">
        <v>27</v>
      </c>
      <c r="F599" s="305">
        <v>10</v>
      </c>
    </row>
    <row r="600" spans="1:6">
      <c r="A600" s="294">
        <v>41</v>
      </c>
      <c r="B600" s="294" t="s">
        <v>73</v>
      </c>
      <c r="C600" s="294">
        <v>41</v>
      </c>
      <c r="D600" s="294"/>
      <c r="E600" s="294">
        <v>152</v>
      </c>
      <c r="F600" s="305">
        <v>75</v>
      </c>
    </row>
    <row r="601" spans="1:6">
      <c r="A601" s="294"/>
      <c r="B601" s="295" t="s">
        <v>66</v>
      </c>
      <c r="C601" s="294"/>
      <c r="D601" s="294"/>
      <c r="E601" s="295">
        <v>4659</v>
      </c>
      <c r="F601" s="295">
        <v>3176</v>
      </c>
    </row>
    <row r="602" spans="1:6">
      <c r="A602" s="294">
        <v>1</v>
      </c>
      <c r="B602" s="294" t="s">
        <v>74</v>
      </c>
      <c r="C602" s="294">
        <v>3</v>
      </c>
      <c r="D602" s="294">
        <v>69</v>
      </c>
      <c r="E602" s="306">
        <v>2</v>
      </c>
      <c r="F602" s="294">
        <v>10</v>
      </c>
    </row>
    <row r="603" spans="1:6">
      <c r="A603" s="294">
        <v>2</v>
      </c>
      <c r="B603" s="294" t="s">
        <v>74</v>
      </c>
      <c r="C603" s="294">
        <v>3</v>
      </c>
      <c r="D603" s="294">
        <v>71</v>
      </c>
      <c r="E603" s="294">
        <v>1.8</v>
      </c>
      <c r="F603" s="294">
        <v>10</v>
      </c>
    </row>
    <row r="604" spans="1:6">
      <c r="A604" s="294">
        <v>3</v>
      </c>
      <c r="B604" s="294" t="s">
        <v>74</v>
      </c>
      <c r="C604" s="294">
        <v>3</v>
      </c>
      <c r="D604" s="294">
        <v>76</v>
      </c>
      <c r="E604" s="294">
        <v>2.7</v>
      </c>
      <c r="F604" s="294">
        <v>15</v>
      </c>
    </row>
    <row r="605" spans="1:6">
      <c r="A605" s="294">
        <v>4</v>
      </c>
      <c r="B605" s="294" t="s">
        <v>74</v>
      </c>
      <c r="C605" s="294">
        <v>3</v>
      </c>
      <c r="D605" s="294">
        <v>65</v>
      </c>
      <c r="E605" s="294">
        <v>4.2</v>
      </c>
      <c r="F605" s="294">
        <v>20</v>
      </c>
    </row>
    <row r="606" spans="1:6">
      <c r="A606" s="294">
        <v>5</v>
      </c>
      <c r="B606" s="294" t="s">
        <v>74</v>
      </c>
      <c r="C606" s="294">
        <v>6</v>
      </c>
      <c r="D606" s="294">
        <v>1</v>
      </c>
      <c r="E606" s="294">
        <v>36.4</v>
      </c>
      <c r="F606" s="294">
        <v>120</v>
      </c>
    </row>
    <row r="607" spans="1:6">
      <c r="A607" s="294">
        <v>6</v>
      </c>
      <c r="B607" s="294" t="s">
        <v>74</v>
      </c>
      <c r="C607" s="294">
        <v>9</v>
      </c>
      <c r="D607" s="294">
        <v>6</v>
      </c>
      <c r="E607" s="294">
        <v>2.2000000000000002</v>
      </c>
      <c r="F607" s="294">
        <v>15</v>
      </c>
    </row>
    <row r="608" spans="1:6">
      <c r="A608" s="294">
        <v>7</v>
      </c>
      <c r="B608" s="294" t="s">
        <v>74</v>
      </c>
      <c r="C608" s="294">
        <v>9</v>
      </c>
      <c r="D608" s="294">
        <v>7</v>
      </c>
      <c r="E608" s="294">
        <v>3.7</v>
      </c>
      <c r="F608" s="294">
        <v>15</v>
      </c>
    </row>
    <row r="609" spans="1:6">
      <c r="A609" s="294">
        <v>8</v>
      </c>
      <c r="B609" s="294" t="s">
        <v>74</v>
      </c>
      <c r="C609" s="294">
        <v>9</v>
      </c>
      <c r="D609" s="294">
        <v>8</v>
      </c>
      <c r="E609" s="294">
        <v>2.7</v>
      </c>
      <c r="F609" s="294">
        <v>10</v>
      </c>
    </row>
    <row r="610" spans="1:6">
      <c r="A610" s="294">
        <v>9</v>
      </c>
      <c r="B610" s="294" t="s">
        <v>74</v>
      </c>
      <c r="C610" s="294">
        <v>9</v>
      </c>
      <c r="D610" s="294">
        <v>9</v>
      </c>
      <c r="E610" s="294">
        <v>1.2</v>
      </c>
      <c r="F610" s="294">
        <v>6</v>
      </c>
    </row>
    <row r="611" spans="1:6">
      <c r="A611" s="294">
        <v>10</v>
      </c>
      <c r="B611" s="294" t="s">
        <v>74</v>
      </c>
      <c r="C611" s="294">
        <v>9</v>
      </c>
      <c r="D611" s="294">
        <v>21</v>
      </c>
      <c r="E611" s="294">
        <v>7.4</v>
      </c>
      <c r="F611" s="294">
        <v>38</v>
      </c>
    </row>
    <row r="612" spans="1:6">
      <c r="A612" s="294">
        <v>11</v>
      </c>
      <c r="B612" s="294" t="s">
        <v>74</v>
      </c>
      <c r="C612" s="294">
        <v>13</v>
      </c>
      <c r="D612" s="294">
        <v>8</v>
      </c>
      <c r="E612" s="294">
        <v>2</v>
      </c>
      <c r="F612" s="294">
        <v>10</v>
      </c>
    </row>
    <row r="613" spans="1:6">
      <c r="A613" s="294">
        <v>12</v>
      </c>
      <c r="B613" s="294" t="s">
        <v>74</v>
      </c>
      <c r="C613" s="294">
        <v>13</v>
      </c>
      <c r="D613" s="294">
        <v>9</v>
      </c>
      <c r="E613" s="294">
        <v>3.1</v>
      </c>
      <c r="F613" s="294">
        <v>15</v>
      </c>
    </row>
    <row r="614" spans="1:6">
      <c r="A614" s="294">
        <v>13</v>
      </c>
      <c r="B614" s="294" t="s">
        <v>74</v>
      </c>
      <c r="C614" s="294">
        <v>13</v>
      </c>
      <c r="D614" s="294">
        <v>12</v>
      </c>
      <c r="E614" s="294">
        <v>1.4</v>
      </c>
      <c r="F614" s="294">
        <v>10</v>
      </c>
    </row>
    <row r="615" spans="1:6">
      <c r="A615" s="294">
        <v>14</v>
      </c>
      <c r="B615" s="294" t="s">
        <v>74</v>
      </c>
      <c r="C615" s="294">
        <v>13</v>
      </c>
      <c r="D615" s="294">
        <v>28</v>
      </c>
      <c r="E615" s="294">
        <v>3.2</v>
      </c>
      <c r="F615" s="294">
        <v>19</v>
      </c>
    </row>
    <row r="616" spans="1:6">
      <c r="A616" s="294">
        <v>15</v>
      </c>
      <c r="B616" s="294" t="s">
        <v>74</v>
      </c>
      <c r="C616" s="294">
        <v>14</v>
      </c>
      <c r="D616" s="294">
        <v>10</v>
      </c>
      <c r="E616" s="294">
        <v>10.1</v>
      </c>
      <c r="F616" s="294">
        <v>60</v>
      </c>
    </row>
    <row r="617" spans="1:6">
      <c r="A617" s="294">
        <v>16</v>
      </c>
      <c r="B617" s="294" t="s">
        <v>74</v>
      </c>
      <c r="C617" s="294">
        <v>15</v>
      </c>
      <c r="D617" s="294">
        <v>10</v>
      </c>
      <c r="E617" s="294">
        <v>18.899999999999999</v>
      </c>
      <c r="F617" s="294">
        <v>150</v>
      </c>
    </row>
    <row r="618" spans="1:6">
      <c r="A618" s="294">
        <v>17</v>
      </c>
      <c r="B618" s="294" t="s">
        <v>74</v>
      </c>
      <c r="C618" s="294">
        <v>15</v>
      </c>
      <c r="D618" s="294">
        <v>7</v>
      </c>
      <c r="E618" s="294">
        <v>1.1000000000000001</v>
      </c>
      <c r="F618" s="294">
        <v>10</v>
      </c>
    </row>
    <row r="619" spans="1:6">
      <c r="A619" s="294">
        <v>18</v>
      </c>
      <c r="B619" s="294" t="s">
        <v>74</v>
      </c>
      <c r="C619" s="294">
        <v>15</v>
      </c>
      <c r="D619" s="294">
        <v>8</v>
      </c>
      <c r="E619" s="294">
        <v>2.9</v>
      </c>
      <c r="F619" s="294">
        <v>25</v>
      </c>
    </row>
    <row r="620" spans="1:6">
      <c r="A620" s="294">
        <v>19</v>
      </c>
      <c r="B620" s="294" t="s">
        <v>74</v>
      </c>
      <c r="C620" s="294">
        <v>15</v>
      </c>
      <c r="D620" s="294">
        <v>17</v>
      </c>
      <c r="E620" s="294">
        <v>4.9000000000000004</v>
      </c>
      <c r="F620" s="294">
        <v>50</v>
      </c>
    </row>
    <row r="621" spans="1:6">
      <c r="A621" s="294">
        <v>20</v>
      </c>
      <c r="B621" s="294" t="s">
        <v>74</v>
      </c>
      <c r="C621" s="294">
        <v>16</v>
      </c>
      <c r="D621" s="294">
        <v>3</v>
      </c>
      <c r="E621" s="294">
        <v>12.6</v>
      </c>
      <c r="F621" s="294">
        <v>90</v>
      </c>
    </row>
    <row r="622" spans="1:6">
      <c r="A622" s="294">
        <v>21</v>
      </c>
      <c r="B622" s="294" t="s">
        <v>74</v>
      </c>
      <c r="C622" s="294">
        <v>17</v>
      </c>
      <c r="D622" s="294">
        <v>33</v>
      </c>
      <c r="E622" s="294">
        <v>8.6</v>
      </c>
      <c r="F622" s="294">
        <v>75</v>
      </c>
    </row>
    <row r="623" spans="1:6">
      <c r="A623" s="294">
        <v>22</v>
      </c>
      <c r="B623" s="294" t="s">
        <v>74</v>
      </c>
      <c r="C623" s="294">
        <v>18</v>
      </c>
      <c r="D623" s="294">
        <v>10</v>
      </c>
      <c r="E623" s="294">
        <v>17.600000000000001</v>
      </c>
      <c r="F623" s="294">
        <v>150</v>
      </c>
    </row>
    <row r="624" spans="1:6">
      <c r="A624" s="294">
        <v>23</v>
      </c>
      <c r="B624" s="294" t="s">
        <v>74</v>
      </c>
      <c r="C624" s="294">
        <v>18</v>
      </c>
      <c r="D624" s="294">
        <v>12.17</v>
      </c>
      <c r="E624" s="294">
        <v>32.9</v>
      </c>
      <c r="F624" s="294">
        <v>250</v>
      </c>
    </row>
    <row r="625" spans="1:6">
      <c r="A625" s="294">
        <v>24</v>
      </c>
      <c r="B625" s="294" t="s">
        <v>74</v>
      </c>
      <c r="C625" s="294">
        <v>20</v>
      </c>
      <c r="D625" s="294">
        <v>25</v>
      </c>
      <c r="E625" s="294">
        <v>25.9</v>
      </c>
      <c r="F625" s="294">
        <v>200</v>
      </c>
    </row>
    <row r="626" spans="1:6">
      <c r="A626" s="294">
        <v>25</v>
      </c>
      <c r="B626" s="294" t="s">
        <v>74</v>
      </c>
      <c r="C626" s="294">
        <v>20</v>
      </c>
      <c r="D626" s="294">
        <v>26</v>
      </c>
      <c r="E626" s="294" t="s">
        <v>75</v>
      </c>
      <c r="F626" s="294">
        <v>120</v>
      </c>
    </row>
    <row r="627" spans="1:6">
      <c r="A627" s="294">
        <v>26</v>
      </c>
      <c r="B627" s="294" t="s">
        <v>74</v>
      </c>
      <c r="C627" s="294">
        <v>20</v>
      </c>
      <c r="D627" s="294">
        <v>28</v>
      </c>
      <c r="E627" s="294">
        <v>5.0999999999999996</v>
      </c>
      <c r="F627" s="294">
        <v>45</v>
      </c>
    </row>
    <row r="628" spans="1:6">
      <c r="A628" s="294">
        <v>27</v>
      </c>
      <c r="B628" s="294" t="s">
        <v>74</v>
      </c>
      <c r="C628" s="294">
        <v>20</v>
      </c>
      <c r="D628" s="294">
        <v>36</v>
      </c>
      <c r="E628" s="294">
        <v>21.4</v>
      </c>
      <c r="F628" s="294">
        <v>180</v>
      </c>
    </row>
    <row r="629" spans="1:6">
      <c r="A629" s="294">
        <v>28</v>
      </c>
      <c r="B629" s="294" t="s">
        <v>74</v>
      </c>
      <c r="C629" s="294">
        <v>20</v>
      </c>
      <c r="D629" s="294">
        <v>37</v>
      </c>
      <c r="E629" s="306">
        <v>8</v>
      </c>
      <c r="F629" s="294">
        <v>60</v>
      </c>
    </row>
    <row r="630" spans="1:6">
      <c r="A630" s="294">
        <v>29</v>
      </c>
      <c r="B630" s="294" t="s">
        <v>74</v>
      </c>
      <c r="C630" s="294">
        <v>21</v>
      </c>
      <c r="D630" s="294">
        <v>7</v>
      </c>
      <c r="E630" s="294">
        <v>13.4</v>
      </c>
      <c r="F630" s="294">
        <v>100</v>
      </c>
    </row>
    <row r="631" spans="1:6">
      <c r="A631" s="294">
        <v>30</v>
      </c>
      <c r="B631" s="294" t="s">
        <v>74</v>
      </c>
      <c r="C631" s="294">
        <v>21</v>
      </c>
      <c r="D631" s="294">
        <v>19</v>
      </c>
      <c r="E631" s="294">
        <v>12.5</v>
      </c>
      <c r="F631" s="294">
        <v>200</v>
      </c>
    </row>
    <row r="632" spans="1:6">
      <c r="A632" s="294">
        <v>31</v>
      </c>
      <c r="B632" s="294" t="s">
        <v>74</v>
      </c>
      <c r="C632" s="294">
        <v>24</v>
      </c>
      <c r="D632" s="294">
        <v>7</v>
      </c>
      <c r="E632" s="294">
        <v>17.100000000000001</v>
      </c>
      <c r="F632" s="294">
        <v>75</v>
      </c>
    </row>
    <row r="633" spans="1:6">
      <c r="A633" s="294">
        <v>32</v>
      </c>
      <c r="B633" s="294" t="s">
        <v>74</v>
      </c>
      <c r="C633" s="294">
        <v>25</v>
      </c>
      <c r="D633" s="294">
        <v>6</v>
      </c>
      <c r="E633" s="294">
        <v>12.4</v>
      </c>
      <c r="F633" s="294">
        <v>100</v>
      </c>
    </row>
    <row r="634" spans="1:6">
      <c r="A634" s="294">
        <v>33</v>
      </c>
      <c r="B634" s="294" t="s">
        <v>74</v>
      </c>
      <c r="C634" s="294">
        <v>25</v>
      </c>
      <c r="D634" s="294">
        <v>7</v>
      </c>
      <c r="E634" s="306">
        <v>13</v>
      </c>
      <c r="F634" s="294">
        <v>120</v>
      </c>
    </row>
    <row r="635" spans="1:6">
      <c r="A635" s="294"/>
      <c r="B635" s="295" t="s">
        <v>63</v>
      </c>
      <c r="C635" s="294"/>
      <c r="D635" s="294"/>
      <c r="E635" s="307">
        <v>312.39999999999998</v>
      </c>
      <c r="F635" s="295">
        <v>2373</v>
      </c>
    </row>
    <row r="636" spans="1:6">
      <c r="A636" s="294">
        <v>1</v>
      </c>
      <c r="B636" s="294" t="s">
        <v>76</v>
      </c>
      <c r="C636" s="294">
        <v>2</v>
      </c>
      <c r="D636" s="294">
        <v>11</v>
      </c>
      <c r="E636" s="294">
        <v>18.2</v>
      </c>
      <c r="F636" s="294">
        <v>85</v>
      </c>
    </row>
    <row r="637" spans="1:6">
      <c r="A637" s="294">
        <v>2</v>
      </c>
      <c r="B637" s="294" t="s">
        <v>76</v>
      </c>
      <c r="C637" s="294">
        <v>4</v>
      </c>
      <c r="D637" s="294">
        <v>41</v>
      </c>
      <c r="E637" s="294">
        <v>4</v>
      </c>
      <c r="F637" s="294">
        <v>30</v>
      </c>
    </row>
    <row r="638" spans="1:6">
      <c r="A638" s="294">
        <v>3</v>
      </c>
      <c r="B638" s="294" t="s">
        <v>76</v>
      </c>
      <c r="C638" s="294">
        <v>4</v>
      </c>
      <c r="D638" s="294">
        <v>52</v>
      </c>
      <c r="E638" s="294">
        <v>3.3</v>
      </c>
      <c r="F638" s="294">
        <v>25</v>
      </c>
    </row>
    <row r="639" spans="1:6">
      <c r="A639" s="294">
        <v>4</v>
      </c>
      <c r="B639" s="294" t="s">
        <v>76</v>
      </c>
      <c r="C639" s="294">
        <v>4</v>
      </c>
      <c r="D639" s="294">
        <v>55</v>
      </c>
      <c r="E639" s="294">
        <v>7.3</v>
      </c>
      <c r="F639" s="294">
        <v>45</v>
      </c>
    </row>
    <row r="640" spans="1:6">
      <c r="A640" s="294">
        <v>5</v>
      </c>
      <c r="B640" s="294" t="s">
        <v>76</v>
      </c>
      <c r="C640" s="294">
        <v>10</v>
      </c>
      <c r="D640" s="294">
        <v>11</v>
      </c>
      <c r="E640" s="294">
        <v>5.3</v>
      </c>
      <c r="F640" s="294">
        <v>45</v>
      </c>
    </row>
    <row r="641" spans="1:6">
      <c r="A641" s="294">
        <v>6</v>
      </c>
      <c r="B641" s="294" t="s">
        <v>76</v>
      </c>
      <c r="C641" s="294">
        <v>16</v>
      </c>
      <c r="D641" s="294">
        <v>1</v>
      </c>
      <c r="E641" s="294">
        <v>3.9</v>
      </c>
      <c r="F641" s="294">
        <v>25</v>
      </c>
    </row>
    <row r="642" spans="1:6">
      <c r="A642" s="294">
        <v>7</v>
      </c>
      <c r="B642" s="294" t="s">
        <v>76</v>
      </c>
      <c r="C642" s="294">
        <v>16</v>
      </c>
      <c r="D642" s="294">
        <v>4</v>
      </c>
      <c r="E642" s="294">
        <v>8.5</v>
      </c>
      <c r="F642" s="294">
        <v>75</v>
      </c>
    </row>
    <row r="643" spans="1:6">
      <c r="A643" s="294">
        <v>8</v>
      </c>
      <c r="B643" s="294" t="s">
        <v>76</v>
      </c>
      <c r="C643" s="294">
        <v>16</v>
      </c>
      <c r="D643" s="294">
        <v>13</v>
      </c>
      <c r="E643" s="294">
        <v>3.2</v>
      </c>
      <c r="F643" s="294">
        <v>30</v>
      </c>
    </row>
    <row r="644" spans="1:6">
      <c r="A644" s="294">
        <v>9</v>
      </c>
      <c r="B644" s="294" t="s">
        <v>76</v>
      </c>
      <c r="C644" s="294">
        <v>16</v>
      </c>
      <c r="D644" s="294">
        <v>16</v>
      </c>
      <c r="E644" s="294">
        <v>5.0999999999999996</v>
      </c>
      <c r="F644" s="294">
        <v>40</v>
      </c>
    </row>
    <row r="645" spans="1:6">
      <c r="A645" s="294">
        <v>10</v>
      </c>
      <c r="B645" s="294" t="s">
        <v>76</v>
      </c>
      <c r="C645" s="294">
        <v>17</v>
      </c>
      <c r="D645" s="294">
        <v>1</v>
      </c>
      <c r="E645" s="306">
        <v>9</v>
      </c>
      <c r="F645" s="294">
        <v>60</v>
      </c>
    </row>
    <row r="646" spans="1:6">
      <c r="A646" s="294">
        <v>11</v>
      </c>
      <c r="B646" s="294" t="s">
        <v>76</v>
      </c>
      <c r="C646" s="294">
        <v>18</v>
      </c>
      <c r="D646" s="294">
        <v>5</v>
      </c>
      <c r="E646" s="294">
        <v>5.7</v>
      </c>
      <c r="F646" s="294">
        <v>45</v>
      </c>
    </row>
    <row r="647" spans="1:6">
      <c r="A647" s="294">
        <v>12</v>
      </c>
      <c r="B647" s="294" t="s">
        <v>76</v>
      </c>
      <c r="C647" s="294">
        <v>18</v>
      </c>
      <c r="D647" s="294">
        <v>7</v>
      </c>
      <c r="E647" s="294">
        <v>5.7</v>
      </c>
      <c r="F647" s="294">
        <v>50</v>
      </c>
    </row>
    <row r="648" spans="1:6">
      <c r="A648" s="294">
        <v>13</v>
      </c>
      <c r="B648" s="294" t="s">
        <v>76</v>
      </c>
      <c r="C648" s="294">
        <v>18</v>
      </c>
      <c r="D648" s="294">
        <v>9</v>
      </c>
      <c r="E648" s="294">
        <v>9.3000000000000007</v>
      </c>
      <c r="F648" s="294">
        <v>75</v>
      </c>
    </row>
    <row r="649" spans="1:6">
      <c r="A649" s="294">
        <v>14</v>
      </c>
      <c r="B649" s="294" t="s">
        <v>76</v>
      </c>
      <c r="C649" s="294">
        <v>19</v>
      </c>
      <c r="D649" s="294">
        <v>1</v>
      </c>
      <c r="E649" s="294">
        <v>10.5</v>
      </c>
      <c r="F649" s="294">
        <v>85</v>
      </c>
    </row>
    <row r="650" spans="1:6">
      <c r="A650" s="294">
        <v>15</v>
      </c>
      <c r="B650" s="294" t="s">
        <v>76</v>
      </c>
      <c r="C650" s="294">
        <v>19</v>
      </c>
      <c r="D650" s="294">
        <v>2</v>
      </c>
      <c r="E650" s="294">
        <v>2.9</v>
      </c>
      <c r="F650" s="294">
        <v>30</v>
      </c>
    </row>
    <row r="651" spans="1:6">
      <c r="A651" s="294">
        <v>16</v>
      </c>
      <c r="B651" s="294" t="s">
        <v>76</v>
      </c>
      <c r="C651" s="294">
        <v>20</v>
      </c>
      <c r="D651" s="294">
        <v>3</v>
      </c>
      <c r="E651" s="294">
        <v>2.6</v>
      </c>
      <c r="F651" s="294">
        <v>20</v>
      </c>
    </row>
    <row r="652" spans="1:6">
      <c r="A652" s="294">
        <v>17</v>
      </c>
      <c r="B652" s="294" t="s">
        <v>76</v>
      </c>
      <c r="C652" s="294">
        <v>20</v>
      </c>
      <c r="D652" s="294">
        <v>4</v>
      </c>
      <c r="E652" s="294">
        <v>8.1</v>
      </c>
      <c r="F652" s="294">
        <v>75</v>
      </c>
    </row>
    <row r="653" spans="1:6">
      <c r="A653" s="294">
        <v>18</v>
      </c>
      <c r="B653" s="294" t="s">
        <v>76</v>
      </c>
      <c r="C653" s="294">
        <v>21</v>
      </c>
      <c r="D653" s="294">
        <v>11</v>
      </c>
      <c r="E653" s="294">
        <v>2.9</v>
      </c>
      <c r="F653" s="294">
        <v>25</v>
      </c>
    </row>
    <row r="654" spans="1:6">
      <c r="A654" s="294">
        <v>19</v>
      </c>
      <c r="B654" s="294" t="s">
        <v>76</v>
      </c>
      <c r="C654" s="294">
        <v>21</v>
      </c>
      <c r="D654" s="294">
        <v>12</v>
      </c>
      <c r="E654" s="294">
        <v>4.8</v>
      </c>
      <c r="F654" s="294">
        <v>40</v>
      </c>
    </row>
    <row r="655" spans="1:6">
      <c r="A655" s="294">
        <v>20</v>
      </c>
      <c r="B655" s="294" t="s">
        <v>76</v>
      </c>
      <c r="C655" s="294">
        <v>21</v>
      </c>
      <c r="D655" s="294">
        <v>22</v>
      </c>
      <c r="E655" s="294">
        <v>11.5</v>
      </c>
      <c r="F655" s="294">
        <v>65</v>
      </c>
    </row>
    <row r="656" spans="1:6">
      <c r="A656" s="294">
        <v>21</v>
      </c>
      <c r="B656" s="294" t="s">
        <v>76</v>
      </c>
      <c r="C656" s="294">
        <v>21</v>
      </c>
      <c r="D656" s="294">
        <v>31</v>
      </c>
      <c r="E656" s="294">
        <v>10.4</v>
      </c>
      <c r="F656" s="294">
        <v>60</v>
      </c>
    </row>
    <row r="657" spans="1:6">
      <c r="A657" s="294">
        <v>22</v>
      </c>
      <c r="B657" s="294" t="s">
        <v>76</v>
      </c>
      <c r="C657" s="294">
        <v>23</v>
      </c>
      <c r="D657" s="294">
        <v>1</v>
      </c>
      <c r="E657" s="294">
        <v>5.9</v>
      </c>
      <c r="F657" s="294">
        <v>30</v>
      </c>
    </row>
    <row r="658" spans="1:6">
      <c r="A658" s="294">
        <v>23</v>
      </c>
      <c r="B658" s="294" t="s">
        <v>76</v>
      </c>
      <c r="C658" s="294">
        <v>23</v>
      </c>
      <c r="D658" s="294">
        <v>4</v>
      </c>
      <c r="E658" s="294">
        <v>5.9</v>
      </c>
      <c r="F658" s="294">
        <v>30</v>
      </c>
    </row>
    <row r="659" spans="1:6">
      <c r="A659" s="294">
        <v>24</v>
      </c>
      <c r="B659" s="294" t="s">
        <v>76</v>
      </c>
      <c r="C659" s="294">
        <v>26</v>
      </c>
      <c r="D659" s="294">
        <v>5</v>
      </c>
      <c r="E659" s="294">
        <v>20.3</v>
      </c>
      <c r="F659" s="294">
        <v>100</v>
      </c>
    </row>
    <row r="660" spans="1:6">
      <c r="A660" s="294">
        <v>25</v>
      </c>
      <c r="B660" s="294" t="s">
        <v>76</v>
      </c>
      <c r="C660" s="294">
        <v>26</v>
      </c>
      <c r="D660" s="294">
        <v>11</v>
      </c>
      <c r="E660" s="294">
        <v>16.899999999999999</v>
      </c>
      <c r="F660" s="294">
        <v>90</v>
      </c>
    </row>
    <row r="661" spans="1:6">
      <c r="A661" s="294">
        <v>26</v>
      </c>
      <c r="B661" s="294" t="s">
        <v>76</v>
      </c>
      <c r="C661" s="294">
        <v>28</v>
      </c>
      <c r="D661" s="294">
        <v>12</v>
      </c>
      <c r="E661" s="294">
        <v>6.4</v>
      </c>
      <c r="F661" s="294">
        <v>35</v>
      </c>
    </row>
    <row r="662" spans="1:6">
      <c r="A662" s="294">
        <v>27</v>
      </c>
      <c r="B662" s="294" t="s">
        <v>76</v>
      </c>
      <c r="C662" s="294">
        <v>28</v>
      </c>
      <c r="D662" s="294">
        <v>17</v>
      </c>
      <c r="E662" s="294">
        <v>8.6</v>
      </c>
      <c r="F662" s="294">
        <v>90</v>
      </c>
    </row>
    <row r="663" spans="1:6">
      <c r="A663" s="294">
        <v>28</v>
      </c>
      <c r="B663" s="294" t="s">
        <v>76</v>
      </c>
      <c r="C663" s="294">
        <v>32</v>
      </c>
      <c r="D663" s="294">
        <v>32</v>
      </c>
      <c r="E663" s="294">
        <v>22.8</v>
      </c>
      <c r="F663" s="294">
        <v>110</v>
      </c>
    </row>
    <row r="664" spans="1:6">
      <c r="A664" s="294">
        <v>29</v>
      </c>
      <c r="B664" s="294" t="s">
        <v>76</v>
      </c>
      <c r="C664" s="294">
        <v>32</v>
      </c>
      <c r="D664" s="294">
        <v>58</v>
      </c>
      <c r="E664" s="294">
        <v>2.2999999999999998</v>
      </c>
      <c r="F664" s="294">
        <v>12</v>
      </c>
    </row>
    <row r="665" spans="1:6">
      <c r="A665" s="294">
        <v>30</v>
      </c>
      <c r="B665" s="294" t="s">
        <v>76</v>
      </c>
      <c r="C665" s="294">
        <v>38</v>
      </c>
      <c r="D665" s="294">
        <v>12</v>
      </c>
      <c r="E665" s="294">
        <v>5.7</v>
      </c>
      <c r="F665" s="294">
        <v>30</v>
      </c>
    </row>
    <row r="666" spans="1:6">
      <c r="A666" s="294">
        <v>31</v>
      </c>
      <c r="B666" s="294" t="s">
        <v>76</v>
      </c>
      <c r="C666" s="294">
        <v>38</v>
      </c>
      <c r="D666" s="294">
        <v>13</v>
      </c>
      <c r="E666" s="306">
        <v>18</v>
      </c>
      <c r="F666" s="294">
        <v>90</v>
      </c>
    </row>
    <row r="667" spans="1:6">
      <c r="A667" s="294">
        <v>32</v>
      </c>
      <c r="B667" s="294" t="s">
        <v>76</v>
      </c>
      <c r="C667" s="294">
        <v>42</v>
      </c>
      <c r="D667" s="294">
        <v>16</v>
      </c>
      <c r="E667" s="294">
        <v>16.2</v>
      </c>
      <c r="F667" s="294">
        <v>85</v>
      </c>
    </row>
    <row r="668" spans="1:6">
      <c r="A668" s="294"/>
      <c r="B668" s="295" t="s">
        <v>63</v>
      </c>
      <c r="C668" s="294"/>
      <c r="D668" s="294"/>
      <c r="E668" s="295">
        <v>271.20000000000005</v>
      </c>
      <c r="F668" s="295">
        <v>1732</v>
      </c>
    </row>
    <row r="669" spans="1:6">
      <c r="A669" s="294"/>
      <c r="B669" s="294"/>
      <c r="C669" s="294"/>
      <c r="D669" s="294"/>
      <c r="E669" s="294"/>
      <c r="F669" s="294"/>
    </row>
    <row r="670" spans="1:6">
      <c r="A670" s="294">
        <v>1</v>
      </c>
      <c r="B670" s="294" t="s">
        <v>77</v>
      </c>
      <c r="C670" s="294">
        <v>13</v>
      </c>
      <c r="D670" s="294">
        <v>17</v>
      </c>
      <c r="E670" s="294">
        <v>28.5</v>
      </c>
      <c r="F670" s="294">
        <v>210</v>
      </c>
    </row>
    <row r="671" spans="1:6">
      <c r="A671" s="294">
        <v>2</v>
      </c>
      <c r="B671" s="294" t="s">
        <v>77</v>
      </c>
      <c r="C671" s="294">
        <v>18</v>
      </c>
      <c r="D671" s="294">
        <v>10</v>
      </c>
      <c r="E671" s="306">
        <v>23</v>
      </c>
      <c r="F671" s="294">
        <v>200</v>
      </c>
    </row>
    <row r="672" spans="1:6">
      <c r="A672" s="294">
        <v>3</v>
      </c>
      <c r="B672" s="294" t="s">
        <v>77</v>
      </c>
      <c r="C672" s="294">
        <v>23</v>
      </c>
      <c r="D672" s="294">
        <v>10</v>
      </c>
      <c r="E672" s="294">
        <v>18.100000000000001</v>
      </c>
      <c r="F672" s="294">
        <v>180</v>
      </c>
    </row>
    <row r="673" spans="1:6">
      <c r="A673" s="294">
        <v>4</v>
      </c>
      <c r="B673" s="294" t="s">
        <v>77</v>
      </c>
      <c r="C673" s="294">
        <v>23</v>
      </c>
      <c r="D673" s="294">
        <v>11</v>
      </c>
      <c r="E673" s="294">
        <v>10.8</v>
      </c>
      <c r="F673" s="294">
        <v>90</v>
      </c>
    </row>
    <row r="674" spans="1:6">
      <c r="A674" s="294">
        <v>5</v>
      </c>
      <c r="B674" s="294" t="s">
        <v>77</v>
      </c>
      <c r="C674" s="294">
        <v>27</v>
      </c>
      <c r="D674" s="294">
        <v>4</v>
      </c>
      <c r="E674" s="294">
        <v>17.3</v>
      </c>
      <c r="F674" s="294">
        <v>85</v>
      </c>
    </row>
    <row r="675" spans="1:6">
      <c r="A675" s="294">
        <v>6</v>
      </c>
      <c r="B675" s="294" t="s">
        <v>77</v>
      </c>
      <c r="C675" s="294">
        <v>36</v>
      </c>
      <c r="D675" s="294">
        <v>10</v>
      </c>
      <c r="E675" s="294">
        <v>2.8</v>
      </c>
      <c r="F675" s="294">
        <v>30</v>
      </c>
    </row>
    <row r="676" spans="1:6">
      <c r="A676" s="294">
        <v>7</v>
      </c>
      <c r="B676" s="294" t="s">
        <v>77</v>
      </c>
      <c r="C676" s="294">
        <v>36</v>
      </c>
      <c r="D676" s="294">
        <v>11</v>
      </c>
      <c r="E676" s="294">
        <v>5</v>
      </c>
      <c r="F676" s="294">
        <v>90</v>
      </c>
    </row>
    <row r="677" spans="1:6">
      <c r="A677" s="294">
        <v>8</v>
      </c>
      <c r="B677" s="294" t="s">
        <v>77</v>
      </c>
      <c r="C677" s="294">
        <v>56</v>
      </c>
      <c r="D677" s="294">
        <v>21</v>
      </c>
      <c r="E677" s="294">
        <v>10.4</v>
      </c>
      <c r="F677" s="294">
        <v>40</v>
      </c>
    </row>
    <row r="678" spans="1:6">
      <c r="A678" s="294">
        <v>9</v>
      </c>
      <c r="B678" s="294" t="s">
        <v>77</v>
      </c>
      <c r="C678" s="294">
        <v>68</v>
      </c>
      <c r="D678" s="294">
        <v>27</v>
      </c>
      <c r="E678" s="294">
        <v>3.9</v>
      </c>
      <c r="F678" s="294">
        <v>30</v>
      </c>
    </row>
    <row r="679" spans="1:6">
      <c r="A679" s="294">
        <v>10</v>
      </c>
      <c r="B679" s="294" t="s">
        <v>77</v>
      </c>
      <c r="C679" s="294">
        <v>68</v>
      </c>
      <c r="D679" s="294">
        <v>30</v>
      </c>
      <c r="E679" s="294">
        <v>5.4</v>
      </c>
      <c r="F679" s="294">
        <v>50</v>
      </c>
    </row>
    <row r="680" spans="1:6">
      <c r="A680" s="294"/>
      <c r="B680" s="295" t="s">
        <v>63</v>
      </c>
      <c r="C680" s="294"/>
      <c r="D680" s="294"/>
      <c r="E680" s="295">
        <v>125.2</v>
      </c>
      <c r="F680" s="295">
        <v>1005</v>
      </c>
    </row>
    <row r="681" spans="1:6">
      <c r="A681" s="294">
        <v>1</v>
      </c>
      <c r="B681" s="294" t="s">
        <v>78</v>
      </c>
      <c r="C681" s="294">
        <v>33</v>
      </c>
      <c r="D681" s="294">
        <v>14</v>
      </c>
      <c r="E681" s="294">
        <v>20</v>
      </c>
      <c r="F681" s="294">
        <v>153</v>
      </c>
    </row>
    <row r="682" spans="1:6">
      <c r="A682" s="294">
        <v>2</v>
      </c>
      <c r="B682" s="294" t="s">
        <v>78</v>
      </c>
      <c r="C682" s="294">
        <v>65</v>
      </c>
      <c r="D682" s="294">
        <v>3</v>
      </c>
      <c r="E682" s="294">
        <v>10</v>
      </c>
      <c r="F682" s="294">
        <v>81</v>
      </c>
    </row>
    <row r="683" spans="1:6">
      <c r="A683" s="294">
        <v>3</v>
      </c>
      <c r="B683" s="294" t="s">
        <v>78</v>
      </c>
      <c r="C683" s="294">
        <v>117</v>
      </c>
      <c r="D683" s="294">
        <v>14</v>
      </c>
      <c r="E683" s="294">
        <v>8</v>
      </c>
      <c r="F683" s="294">
        <v>88</v>
      </c>
    </row>
    <row r="684" spans="1:6">
      <c r="A684" s="294">
        <v>4</v>
      </c>
      <c r="B684" s="294" t="s">
        <v>78</v>
      </c>
      <c r="C684" s="294">
        <v>123</v>
      </c>
      <c r="D684" s="294">
        <v>6</v>
      </c>
      <c r="E684" s="294">
        <v>10.9</v>
      </c>
      <c r="F684" s="294">
        <v>185</v>
      </c>
    </row>
    <row r="685" spans="1:6">
      <c r="A685" s="294">
        <v>5</v>
      </c>
      <c r="B685" s="294" t="s">
        <v>78</v>
      </c>
      <c r="C685" s="294">
        <v>135</v>
      </c>
      <c r="D685" s="294">
        <v>1</v>
      </c>
      <c r="E685" s="294">
        <v>48.4</v>
      </c>
      <c r="F685" s="294">
        <v>72</v>
      </c>
    </row>
    <row r="686" spans="1:6">
      <c r="A686" s="294"/>
      <c r="B686" s="295" t="s">
        <v>63</v>
      </c>
      <c r="C686" s="294"/>
      <c r="D686" s="294"/>
      <c r="E686" s="296">
        <v>97.3</v>
      </c>
      <c r="F686" s="296">
        <v>579</v>
      </c>
    </row>
    <row r="687" spans="1:6">
      <c r="A687" s="294">
        <v>1</v>
      </c>
      <c r="B687" s="294" t="s">
        <v>79</v>
      </c>
      <c r="C687" s="294">
        <v>21</v>
      </c>
      <c r="D687" s="294">
        <v>10</v>
      </c>
      <c r="E687" s="294">
        <v>4.4000000000000004</v>
      </c>
      <c r="F687" s="294">
        <v>20</v>
      </c>
    </row>
    <row r="688" spans="1:6">
      <c r="A688" s="294">
        <v>2</v>
      </c>
      <c r="B688" s="294" t="s">
        <v>79</v>
      </c>
      <c r="C688" s="553">
        <v>26</v>
      </c>
      <c r="D688" s="294">
        <v>7</v>
      </c>
      <c r="E688" s="294">
        <v>4</v>
      </c>
      <c r="F688" s="294">
        <v>20</v>
      </c>
    </row>
    <row r="689" spans="1:6">
      <c r="A689" s="294">
        <v>3</v>
      </c>
      <c r="B689" s="294" t="s">
        <v>79</v>
      </c>
      <c r="C689" s="554"/>
      <c r="D689" s="294">
        <v>19</v>
      </c>
      <c r="E689" s="294">
        <v>1.1000000000000001</v>
      </c>
      <c r="F689" s="294">
        <v>5</v>
      </c>
    </row>
    <row r="690" spans="1:6">
      <c r="A690" s="294">
        <v>4</v>
      </c>
      <c r="B690" s="294" t="s">
        <v>79</v>
      </c>
      <c r="C690" s="554"/>
      <c r="D690" s="294">
        <v>24</v>
      </c>
      <c r="E690" s="294">
        <v>2.4</v>
      </c>
      <c r="F690" s="294">
        <v>8</v>
      </c>
    </row>
    <row r="691" spans="1:6">
      <c r="A691" s="294">
        <v>5</v>
      </c>
      <c r="B691" s="294" t="s">
        <v>79</v>
      </c>
      <c r="C691" s="554"/>
      <c r="D691" s="294">
        <v>3</v>
      </c>
      <c r="E691" s="294">
        <v>0.8</v>
      </c>
      <c r="F691" s="294">
        <v>4</v>
      </c>
    </row>
    <row r="692" spans="1:6">
      <c r="A692" s="294">
        <v>6</v>
      </c>
      <c r="B692" s="294" t="s">
        <v>79</v>
      </c>
      <c r="C692" s="555"/>
      <c r="D692" s="294">
        <v>9</v>
      </c>
      <c r="E692" s="294">
        <v>5.0999999999999996</v>
      </c>
      <c r="F692" s="294">
        <v>20</v>
      </c>
    </row>
    <row r="693" spans="1:6">
      <c r="A693" s="294">
        <v>7</v>
      </c>
      <c r="B693" s="294" t="s">
        <v>79</v>
      </c>
      <c r="C693" s="553">
        <v>32</v>
      </c>
      <c r="D693" s="294">
        <v>23</v>
      </c>
      <c r="E693" s="294">
        <v>2.2999999999999998</v>
      </c>
      <c r="F693" s="294">
        <v>8</v>
      </c>
    </row>
    <row r="694" spans="1:6">
      <c r="A694" s="294">
        <v>8</v>
      </c>
      <c r="B694" s="294" t="s">
        <v>79</v>
      </c>
      <c r="C694" s="554"/>
      <c r="D694" s="294">
        <v>41</v>
      </c>
      <c r="E694" s="294">
        <v>1.7</v>
      </c>
      <c r="F694" s="294">
        <v>9</v>
      </c>
    </row>
    <row r="695" spans="1:6">
      <c r="A695" s="294">
        <v>9</v>
      </c>
      <c r="B695" s="294" t="s">
        <v>79</v>
      </c>
      <c r="C695" s="554"/>
      <c r="D695" s="294">
        <v>33</v>
      </c>
      <c r="E695" s="294">
        <v>1.3</v>
      </c>
      <c r="F695" s="294">
        <v>6</v>
      </c>
    </row>
    <row r="696" spans="1:6">
      <c r="A696" s="294">
        <v>10</v>
      </c>
      <c r="B696" s="294" t="s">
        <v>79</v>
      </c>
      <c r="C696" s="554"/>
      <c r="D696" s="294">
        <v>37</v>
      </c>
      <c r="E696" s="294">
        <v>1.4</v>
      </c>
      <c r="F696" s="294">
        <v>6</v>
      </c>
    </row>
    <row r="697" spans="1:6">
      <c r="A697" s="294">
        <v>11</v>
      </c>
      <c r="B697" s="294" t="s">
        <v>79</v>
      </c>
      <c r="C697" s="555"/>
      <c r="D697" s="294">
        <v>46</v>
      </c>
      <c r="E697" s="294">
        <v>1.5</v>
      </c>
      <c r="F697" s="294">
        <v>6</v>
      </c>
    </row>
    <row r="698" spans="1:6">
      <c r="A698" s="294">
        <v>12</v>
      </c>
      <c r="B698" s="294" t="s">
        <v>79</v>
      </c>
      <c r="C698" s="553">
        <v>49</v>
      </c>
      <c r="D698" s="294">
        <v>13</v>
      </c>
      <c r="E698" s="294">
        <v>8.5</v>
      </c>
      <c r="F698" s="294">
        <v>36</v>
      </c>
    </row>
    <row r="699" spans="1:6">
      <c r="A699" s="294">
        <v>13</v>
      </c>
      <c r="B699" s="294" t="s">
        <v>79</v>
      </c>
      <c r="C699" s="555"/>
      <c r="D699" s="294">
        <v>17</v>
      </c>
      <c r="E699" s="294">
        <v>5.7</v>
      </c>
      <c r="F699" s="294">
        <v>29</v>
      </c>
    </row>
    <row r="700" spans="1:6">
      <c r="A700" s="294">
        <v>14</v>
      </c>
      <c r="B700" s="294" t="s">
        <v>79</v>
      </c>
      <c r="C700" s="553">
        <v>56</v>
      </c>
      <c r="D700" s="294">
        <v>33</v>
      </c>
      <c r="E700" s="294">
        <v>10</v>
      </c>
      <c r="F700" s="294">
        <v>42</v>
      </c>
    </row>
    <row r="701" spans="1:6">
      <c r="A701" s="294">
        <v>15</v>
      </c>
      <c r="B701" s="294" t="s">
        <v>79</v>
      </c>
      <c r="C701" s="554"/>
      <c r="D701" s="294">
        <v>59</v>
      </c>
      <c r="E701" s="294">
        <v>4</v>
      </c>
      <c r="F701" s="294">
        <v>20</v>
      </c>
    </row>
    <row r="702" spans="1:6">
      <c r="A702" s="294">
        <v>16</v>
      </c>
      <c r="B702" s="294" t="s">
        <v>79</v>
      </c>
      <c r="C702" s="554"/>
      <c r="D702" s="294">
        <v>25</v>
      </c>
      <c r="E702" s="294">
        <v>3</v>
      </c>
      <c r="F702" s="294">
        <v>15</v>
      </c>
    </row>
    <row r="703" spans="1:6">
      <c r="A703" s="294">
        <v>17</v>
      </c>
      <c r="B703" s="294" t="s">
        <v>79</v>
      </c>
      <c r="C703" s="555"/>
      <c r="D703" s="294">
        <v>28</v>
      </c>
      <c r="E703" s="294">
        <v>1.7</v>
      </c>
      <c r="F703" s="294">
        <v>9</v>
      </c>
    </row>
    <row r="704" spans="1:6">
      <c r="A704" s="294">
        <v>18</v>
      </c>
      <c r="B704" s="294" t="s">
        <v>79</v>
      </c>
      <c r="C704" s="553">
        <v>76</v>
      </c>
      <c r="D704" s="294">
        <v>26</v>
      </c>
      <c r="E704" s="294">
        <v>7.1</v>
      </c>
      <c r="F704" s="294">
        <v>44</v>
      </c>
    </row>
    <row r="705" spans="1:6">
      <c r="A705" s="294">
        <v>19</v>
      </c>
      <c r="B705" s="294" t="s">
        <v>79</v>
      </c>
      <c r="C705" s="555"/>
      <c r="D705" s="294">
        <v>29</v>
      </c>
      <c r="E705" s="294">
        <v>9.6999999999999993</v>
      </c>
      <c r="F705" s="294">
        <v>50</v>
      </c>
    </row>
    <row r="706" spans="1:6">
      <c r="A706" s="294">
        <v>20</v>
      </c>
      <c r="B706" s="294" t="s">
        <v>79</v>
      </c>
      <c r="C706" s="553">
        <v>79</v>
      </c>
      <c r="D706" s="294">
        <v>19</v>
      </c>
      <c r="E706" s="294">
        <v>8.1999999999999993</v>
      </c>
      <c r="F706" s="294">
        <v>47</v>
      </c>
    </row>
    <row r="707" spans="1:6">
      <c r="A707" s="294">
        <v>21</v>
      </c>
      <c r="B707" s="294" t="s">
        <v>79</v>
      </c>
      <c r="C707" s="555"/>
      <c r="D707" s="294">
        <v>8</v>
      </c>
      <c r="E707" s="294">
        <v>9.6999999999999993</v>
      </c>
      <c r="F707" s="294">
        <v>50</v>
      </c>
    </row>
    <row r="708" spans="1:6">
      <c r="A708" s="294">
        <v>22</v>
      </c>
      <c r="B708" s="294" t="s">
        <v>79</v>
      </c>
      <c r="C708" s="553">
        <v>94</v>
      </c>
      <c r="D708" s="294">
        <v>26</v>
      </c>
      <c r="E708" s="294">
        <v>3.1</v>
      </c>
      <c r="F708" s="294">
        <v>20</v>
      </c>
    </row>
    <row r="709" spans="1:6">
      <c r="A709" s="294">
        <v>23</v>
      </c>
      <c r="B709" s="294" t="s">
        <v>79</v>
      </c>
      <c r="C709" s="555"/>
      <c r="D709" s="294">
        <v>29</v>
      </c>
      <c r="E709" s="294">
        <v>4.5999999999999996</v>
      </c>
      <c r="F709" s="294">
        <v>30</v>
      </c>
    </row>
    <row r="710" spans="1:6">
      <c r="A710" s="294">
        <v>24</v>
      </c>
      <c r="B710" s="294" t="s">
        <v>79</v>
      </c>
      <c r="C710" s="553">
        <v>95</v>
      </c>
      <c r="D710" s="294">
        <v>15</v>
      </c>
      <c r="E710" s="294">
        <v>1</v>
      </c>
      <c r="F710" s="294">
        <v>7</v>
      </c>
    </row>
    <row r="711" spans="1:6">
      <c r="A711" s="294">
        <v>25</v>
      </c>
      <c r="B711" s="294" t="s">
        <v>79</v>
      </c>
      <c r="C711" s="554"/>
      <c r="D711" s="294">
        <v>17</v>
      </c>
      <c r="E711" s="294">
        <v>1.9</v>
      </c>
      <c r="F711" s="294">
        <v>13</v>
      </c>
    </row>
    <row r="712" spans="1:6">
      <c r="A712" s="294">
        <v>26</v>
      </c>
      <c r="B712" s="294" t="s">
        <v>79</v>
      </c>
      <c r="C712" s="555"/>
      <c r="D712" s="294">
        <v>18</v>
      </c>
      <c r="E712" s="294">
        <v>5</v>
      </c>
      <c r="F712" s="294">
        <v>28</v>
      </c>
    </row>
    <row r="713" spans="1:6">
      <c r="A713" s="294">
        <v>27</v>
      </c>
      <c r="B713" s="294" t="s">
        <v>79</v>
      </c>
      <c r="C713" s="553">
        <v>101</v>
      </c>
      <c r="D713" s="294">
        <v>17</v>
      </c>
      <c r="E713" s="294">
        <v>3.7</v>
      </c>
      <c r="F713" s="294">
        <v>20</v>
      </c>
    </row>
    <row r="714" spans="1:6">
      <c r="A714" s="294">
        <v>28</v>
      </c>
      <c r="B714" s="294" t="s">
        <v>79</v>
      </c>
      <c r="C714" s="555"/>
      <c r="D714" s="294">
        <v>18</v>
      </c>
      <c r="E714" s="294">
        <v>2.4</v>
      </c>
      <c r="F714" s="294">
        <v>13</v>
      </c>
    </row>
    <row r="715" spans="1:6">
      <c r="A715" s="294">
        <v>29</v>
      </c>
      <c r="B715" s="294" t="s">
        <v>79</v>
      </c>
      <c r="C715" s="553">
        <v>135</v>
      </c>
      <c r="D715" s="294">
        <v>1</v>
      </c>
      <c r="E715" s="294">
        <v>1.3</v>
      </c>
      <c r="F715" s="294">
        <v>2</v>
      </c>
    </row>
    <row r="716" spans="1:6">
      <c r="A716" s="294">
        <v>30</v>
      </c>
      <c r="B716" s="294" t="s">
        <v>79</v>
      </c>
      <c r="C716" s="554"/>
      <c r="D716" s="294">
        <v>12</v>
      </c>
      <c r="E716" s="294">
        <v>2.5</v>
      </c>
      <c r="F716" s="294">
        <v>13</v>
      </c>
    </row>
    <row r="717" spans="1:6">
      <c r="A717" s="294">
        <v>31</v>
      </c>
      <c r="B717" s="294" t="s">
        <v>79</v>
      </c>
      <c r="C717" s="554"/>
      <c r="D717" s="294">
        <v>6</v>
      </c>
      <c r="E717" s="294">
        <v>1.3</v>
      </c>
      <c r="F717" s="294">
        <v>7</v>
      </c>
    </row>
    <row r="718" spans="1:6">
      <c r="A718" s="294">
        <v>32</v>
      </c>
      <c r="B718" s="294" t="s">
        <v>79</v>
      </c>
      <c r="C718" s="554"/>
      <c r="D718" s="294">
        <v>13</v>
      </c>
      <c r="E718" s="294">
        <v>2.2000000000000002</v>
      </c>
      <c r="F718" s="294">
        <v>11</v>
      </c>
    </row>
    <row r="719" spans="1:6">
      <c r="A719" s="294">
        <v>33</v>
      </c>
      <c r="B719" s="294" t="s">
        <v>79</v>
      </c>
      <c r="C719" s="555"/>
      <c r="D719" s="294">
        <v>18</v>
      </c>
      <c r="E719" s="294">
        <v>1.3</v>
      </c>
      <c r="F719" s="294">
        <v>8</v>
      </c>
    </row>
    <row r="720" spans="1:6">
      <c r="A720" s="294">
        <v>34</v>
      </c>
      <c r="B720" s="294" t="s">
        <v>79</v>
      </c>
      <c r="C720" s="553">
        <v>143</v>
      </c>
      <c r="D720" s="294">
        <v>22</v>
      </c>
      <c r="E720" s="294">
        <v>3.4</v>
      </c>
      <c r="F720" s="294">
        <v>20</v>
      </c>
    </row>
    <row r="721" spans="1:6">
      <c r="A721" s="294">
        <v>35</v>
      </c>
      <c r="B721" s="294" t="s">
        <v>79</v>
      </c>
      <c r="C721" s="554"/>
      <c r="D721" s="294">
        <v>19</v>
      </c>
      <c r="E721" s="294">
        <v>4</v>
      </c>
      <c r="F721" s="294">
        <v>30</v>
      </c>
    </row>
    <row r="722" spans="1:6">
      <c r="A722" s="294">
        <v>36</v>
      </c>
      <c r="B722" s="294" t="s">
        <v>79</v>
      </c>
      <c r="C722" s="554"/>
      <c r="D722" s="294">
        <v>16</v>
      </c>
      <c r="E722" s="294">
        <v>1.8</v>
      </c>
      <c r="F722" s="294">
        <v>10</v>
      </c>
    </row>
    <row r="723" spans="1:6">
      <c r="A723" s="294">
        <v>37</v>
      </c>
      <c r="B723" s="294" t="s">
        <v>79</v>
      </c>
      <c r="C723" s="554"/>
      <c r="D723" s="294">
        <v>23</v>
      </c>
      <c r="E723" s="294">
        <v>3.2</v>
      </c>
      <c r="F723" s="294">
        <v>18</v>
      </c>
    </row>
    <row r="724" spans="1:6">
      <c r="A724" s="294">
        <v>38</v>
      </c>
      <c r="B724" s="294" t="s">
        <v>79</v>
      </c>
      <c r="C724" s="555"/>
      <c r="D724" s="294">
        <v>18</v>
      </c>
      <c r="E724" s="294">
        <v>3.8</v>
      </c>
      <c r="F724" s="294">
        <v>17</v>
      </c>
    </row>
    <row r="725" spans="1:6">
      <c r="A725" s="294">
        <v>39</v>
      </c>
      <c r="B725" s="294" t="s">
        <v>79</v>
      </c>
      <c r="C725" s="553">
        <v>150</v>
      </c>
      <c r="D725" s="294">
        <v>8</v>
      </c>
      <c r="E725" s="294">
        <v>29</v>
      </c>
      <c r="F725" s="294">
        <v>156</v>
      </c>
    </row>
    <row r="726" spans="1:6">
      <c r="A726" s="294">
        <v>40</v>
      </c>
      <c r="B726" s="294" t="s">
        <v>79</v>
      </c>
      <c r="C726" s="554"/>
      <c r="D726" s="294">
        <v>35</v>
      </c>
      <c r="E726" s="294">
        <v>29.3</v>
      </c>
      <c r="F726" s="294">
        <v>170</v>
      </c>
    </row>
    <row r="727" spans="1:6">
      <c r="A727" s="294">
        <v>41</v>
      </c>
      <c r="B727" s="294" t="s">
        <v>79</v>
      </c>
      <c r="C727" s="555"/>
      <c r="D727" s="294">
        <v>29</v>
      </c>
      <c r="E727" s="294">
        <v>16.2</v>
      </c>
      <c r="F727" s="294">
        <v>89</v>
      </c>
    </row>
    <row r="728" spans="1:6">
      <c r="A728" s="294">
        <v>42</v>
      </c>
      <c r="B728" s="294" t="s">
        <v>79</v>
      </c>
      <c r="C728" s="553">
        <v>155</v>
      </c>
      <c r="D728" s="294">
        <v>5</v>
      </c>
      <c r="E728" s="294">
        <v>4</v>
      </c>
      <c r="F728" s="294">
        <v>22</v>
      </c>
    </row>
    <row r="729" spans="1:6">
      <c r="A729" s="294">
        <v>43</v>
      </c>
      <c r="B729" s="294" t="s">
        <v>79</v>
      </c>
      <c r="C729" s="554"/>
      <c r="D729" s="294">
        <v>6</v>
      </c>
      <c r="E729" s="294">
        <v>4.0999999999999996</v>
      </c>
      <c r="F729" s="294">
        <v>19</v>
      </c>
    </row>
    <row r="730" spans="1:6">
      <c r="A730" s="294">
        <v>44</v>
      </c>
      <c r="B730" s="294" t="s">
        <v>79</v>
      </c>
      <c r="C730" s="554"/>
      <c r="D730" s="294">
        <v>14</v>
      </c>
      <c r="E730" s="294">
        <v>3.4</v>
      </c>
      <c r="F730" s="294">
        <v>23</v>
      </c>
    </row>
    <row r="731" spans="1:6">
      <c r="A731" s="294">
        <v>45</v>
      </c>
      <c r="B731" s="294" t="s">
        <v>79</v>
      </c>
      <c r="C731" s="555"/>
      <c r="D731" s="294">
        <v>19</v>
      </c>
      <c r="E731" s="294">
        <v>1</v>
      </c>
      <c r="F731" s="294">
        <v>5</v>
      </c>
    </row>
    <row r="732" spans="1:6">
      <c r="A732" s="294">
        <v>46</v>
      </c>
      <c r="B732" s="294" t="s">
        <v>79</v>
      </c>
      <c r="C732" s="553">
        <v>163</v>
      </c>
      <c r="D732" s="294">
        <v>7</v>
      </c>
      <c r="E732" s="294">
        <v>2.5</v>
      </c>
      <c r="F732" s="294">
        <v>12</v>
      </c>
    </row>
    <row r="733" spans="1:6">
      <c r="A733" s="294">
        <v>47</v>
      </c>
      <c r="B733" s="294" t="s">
        <v>79</v>
      </c>
      <c r="C733" s="554"/>
      <c r="D733" s="294">
        <v>8</v>
      </c>
      <c r="E733" s="294">
        <v>2.8</v>
      </c>
      <c r="F733" s="294">
        <v>17</v>
      </c>
    </row>
    <row r="734" spans="1:6">
      <c r="A734" s="294">
        <v>48</v>
      </c>
      <c r="B734" s="294" t="s">
        <v>79</v>
      </c>
      <c r="C734" s="554"/>
      <c r="D734" s="294">
        <v>12</v>
      </c>
      <c r="E734" s="294">
        <v>1.5</v>
      </c>
      <c r="F734" s="294">
        <v>5</v>
      </c>
    </row>
    <row r="735" spans="1:6">
      <c r="A735" s="294">
        <v>49</v>
      </c>
      <c r="B735" s="294" t="s">
        <v>79</v>
      </c>
      <c r="C735" s="555"/>
      <c r="D735" s="294">
        <v>14</v>
      </c>
      <c r="E735" s="294">
        <v>3.7</v>
      </c>
      <c r="F735" s="294">
        <v>21</v>
      </c>
    </row>
    <row r="736" spans="1:6">
      <c r="A736" s="294">
        <v>50</v>
      </c>
      <c r="B736" s="294" t="s">
        <v>79</v>
      </c>
      <c r="C736" s="553">
        <v>169</v>
      </c>
      <c r="D736" s="294">
        <v>1</v>
      </c>
      <c r="E736" s="294">
        <v>4.2</v>
      </c>
      <c r="F736" s="294">
        <v>21</v>
      </c>
    </row>
    <row r="737" spans="1:6">
      <c r="A737" s="294">
        <v>51</v>
      </c>
      <c r="B737" s="294" t="s">
        <v>79</v>
      </c>
      <c r="C737" s="554"/>
      <c r="D737" s="294">
        <v>2</v>
      </c>
      <c r="E737" s="294">
        <v>2.2000000000000002</v>
      </c>
      <c r="F737" s="294">
        <v>8</v>
      </c>
    </row>
    <row r="738" spans="1:6">
      <c r="A738" s="294">
        <v>52</v>
      </c>
      <c r="B738" s="294" t="s">
        <v>79</v>
      </c>
      <c r="C738" s="554"/>
      <c r="D738" s="294">
        <v>9</v>
      </c>
      <c r="E738" s="294">
        <v>9.1</v>
      </c>
      <c r="F738" s="294">
        <v>64</v>
      </c>
    </row>
    <row r="739" spans="1:6">
      <c r="A739" s="294">
        <v>53</v>
      </c>
      <c r="B739" s="294" t="s">
        <v>79</v>
      </c>
      <c r="C739" s="555"/>
      <c r="D739" s="294">
        <v>10</v>
      </c>
      <c r="E739" s="294">
        <v>2.2999999999999998</v>
      </c>
      <c r="F739" s="294">
        <v>10</v>
      </c>
    </row>
    <row r="740" spans="1:6">
      <c r="A740" s="294"/>
      <c r="B740" s="295" t="s">
        <v>63</v>
      </c>
      <c r="C740" s="297"/>
      <c r="D740" s="294"/>
      <c r="E740" s="296">
        <v>255.4</v>
      </c>
      <c r="F740" s="298">
        <v>1363</v>
      </c>
    </row>
    <row r="741" spans="1:6">
      <c r="A741" s="294"/>
      <c r="B741" s="308" t="s">
        <v>80</v>
      </c>
      <c r="C741" s="294"/>
      <c r="D741" s="294"/>
      <c r="E741" s="311">
        <f>E740+E686+E680+E668+E635+E601+E559+E515+E495+E225+E52</f>
        <v>57283.3</v>
      </c>
      <c r="F741" s="311">
        <v>65183</v>
      </c>
    </row>
  </sheetData>
  <autoFilter ref="A3:J668"/>
  <mergeCells count="17">
    <mergeCell ref="A1:F1"/>
    <mergeCell ref="A2:F2"/>
    <mergeCell ref="C688:C692"/>
    <mergeCell ref="C693:C697"/>
    <mergeCell ref="C698:C699"/>
    <mergeCell ref="C700:C703"/>
    <mergeCell ref="C704:C705"/>
    <mergeCell ref="C706:C707"/>
    <mergeCell ref="C708:C709"/>
    <mergeCell ref="C710:C712"/>
    <mergeCell ref="C732:C735"/>
    <mergeCell ref="C736:C739"/>
    <mergeCell ref="C713:C714"/>
    <mergeCell ref="C715:C719"/>
    <mergeCell ref="C720:C724"/>
    <mergeCell ref="C725:C727"/>
    <mergeCell ref="C728:C731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45"/>
  <sheetViews>
    <sheetView topLeftCell="A305" workbookViewId="0">
      <selection activeCell="I336" sqref="I336"/>
    </sheetView>
  </sheetViews>
  <sheetFormatPr defaultRowHeight="15"/>
  <cols>
    <col min="1" max="1" width="27.42578125" style="189" customWidth="1"/>
    <col min="2" max="2" width="11.5703125" style="189" customWidth="1"/>
    <col min="3" max="3" width="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>
      <c r="A1" s="533" t="s">
        <v>239</v>
      </c>
      <c r="B1" s="533"/>
      <c r="C1" s="533"/>
      <c r="D1" s="533"/>
      <c r="E1" s="533"/>
      <c r="F1" s="533"/>
      <c r="G1" s="171"/>
      <c r="H1" s="188"/>
      <c r="I1" s="188"/>
      <c r="J1" s="188"/>
    </row>
    <row r="2" spans="1:10" ht="15.75">
      <c r="A2" s="534" t="s">
        <v>1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05">
      <c r="A3" s="371" t="s">
        <v>2</v>
      </c>
      <c r="B3" s="371" t="s">
        <v>3</v>
      </c>
      <c r="C3" s="371" t="s">
        <v>4</v>
      </c>
      <c r="D3" s="371" t="s">
        <v>5</v>
      </c>
      <c r="E3" s="371" t="s">
        <v>6</v>
      </c>
      <c r="F3" s="372" t="s">
        <v>7</v>
      </c>
      <c r="G3" s="181"/>
      <c r="H3" s="182"/>
      <c r="I3" s="183"/>
      <c r="J3" s="179"/>
    </row>
    <row r="4" spans="1:10" ht="15.75">
      <c r="A4" s="371"/>
      <c r="B4" s="371" t="s">
        <v>240</v>
      </c>
      <c r="C4" s="371">
        <v>152</v>
      </c>
      <c r="D4" s="371">
        <v>10</v>
      </c>
      <c r="E4" s="371">
        <v>23.5</v>
      </c>
      <c r="F4" s="371">
        <v>300</v>
      </c>
      <c r="G4" s="179"/>
      <c r="H4" s="179"/>
      <c r="I4" s="179"/>
      <c r="J4" s="187"/>
    </row>
    <row r="5" spans="1:10" ht="15.75">
      <c r="A5" s="371"/>
      <c r="B5" s="371" t="s">
        <v>240</v>
      </c>
      <c r="C5" s="371">
        <v>152</v>
      </c>
      <c r="D5" s="371">
        <v>12</v>
      </c>
      <c r="E5" s="371">
        <v>13.2</v>
      </c>
      <c r="F5" s="371">
        <v>220</v>
      </c>
      <c r="G5" s="115"/>
      <c r="H5" s="115"/>
      <c r="I5" s="115"/>
      <c r="J5" s="108"/>
    </row>
    <row r="6" spans="1:10" ht="15.75">
      <c r="A6" s="371"/>
      <c r="B6" s="371" t="s">
        <v>240</v>
      </c>
      <c r="C6" s="371">
        <v>103</v>
      </c>
      <c r="D6" s="371">
        <v>23</v>
      </c>
      <c r="E6" s="371">
        <v>6.4</v>
      </c>
      <c r="F6" s="371">
        <v>80</v>
      </c>
      <c r="G6" s="115"/>
      <c r="H6" s="115"/>
      <c r="I6" s="115"/>
      <c r="J6" s="108"/>
    </row>
    <row r="7" spans="1:10" ht="15.75">
      <c r="A7" s="371"/>
      <c r="B7" s="371" t="s">
        <v>240</v>
      </c>
      <c r="C7" s="371">
        <v>103</v>
      </c>
      <c r="D7" s="371">
        <v>24</v>
      </c>
      <c r="E7" s="371">
        <v>5.9</v>
      </c>
      <c r="F7" s="371">
        <v>100</v>
      </c>
      <c r="G7" s="115"/>
      <c r="H7" s="115"/>
      <c r="I7" s="115"/>
      <c r="J7" s="108"/>
    </row>
    <row r="8" spans="1:10" ht="15.75">
      <c r="A8" s="371"/>
      <c r="B8" s="371" t="s">
        <v>240</v>
      </c>
      <c r="C8" s="371">
        <v>102</v>
      </c>
      <c r="D8" s="371">
        <v>19</v>
      </c>
      <c r="E8" s="371">
        <v>13.3</v>
      </c>
      <c r="F8" s="371">
        <v>150</v>
      </c>
      <c r="G8" s="115"/>
      <c r="H8" s="115"/>
      <c r="I8" s="115"/>
      <c r="J8" s="108"/>
    </row>
    <row r="9" spans="1:10" ht="15.75">
      <c r="A9" s="371"/>
      <c r="B9" s="371" t="s">
        <v>240</v>
      </c>
      <c r="C9" s="371">
        <v>101</v>
      </c>
      <c r="D9" s="371">
        <v>28</v>
      </c>
      <c r="E9" s="371">
        <v>22.8</v>
      </c>
      <c r="F9" s="371">
        <v>150</v>
      </c>
      <c r="G9" s="115"/>
      <c r="H9" s="115"/>
      <c r="I9" s="115"/>
      <c r="J9" s="108"/>
    </row>
    <row r="10" spans="1:10" ht="15.75">
      <c r="A10" s="371"/>
      <c r="B10" s="371" t="s">
        <v>240</v>
      </c>
      <c r="C10" s="371">
        <v>154</v>
      </c>
      <c r="D10" s="371">
        <v>7</v>
      </c>
      <c r="E10" s="371">
        <v>44.1</v>
      </c>
      <c r="F10" s="371">
        <v>200</v>
      </c>
      <c r="G10" s="115"/>
      <c r="H10" s="115"/>
      <c r="I10" s="115"/>
      <c r="J10" s="108"/>
    </row>
    <row r="11" spans="1:10" ht="15.75">
      <c r="A11" s="371"/>
      <c r="B11" s="371" t="s">
        <v>240</v>
      </c>
      <c r="C11" s="371">
        <v>82</v>
      </c>
      <c r="D11" s="371">
        <v>6</v>
      </c>
      <c r="E11" s="371">
        <v>14.6</v>
      </c>
      <c r="F11" s="371">
        <v>100</v>
      </c>
      <c r="G11" s="115"/>
      <c r="H11" s="115"/>
      <c r="I11" s="115"/>
      <c r="J11" s="108"/>
    </row>
    <row r="12" spans="1:10" ht="15.75">
      <c r="A12" s="371"/>
      <c r="B12" s="371" t="s">
        <v>240</v>
      </c>
      <c r="C12" s="371">
        <v>223</v>
      </c>
      <c r="D12" s="371">
        <v>20</v>
      </c>
      <c r="E12" s="371">
        <v>34</v>
      </c>
      <c r="F12" s="371">
        <v>200</v>
      </c>
      <c r="G12" s="115"/>
      <c r="H12" s="115"/>
      <c r="I12" s="115"/>
      <c r="J12" s="108"/>
    </row>
    <row r="13" spans="1:10" ht="15.75">
      <c r="A13" s="371"/>
      <c r="B13" s="371" t="s">
        <v>240</v>
      </c>
      <c r="C13" s="371">
        <v>231</v>
      </c>
      <c r="D13" s="371">
        <v>16</v>
      </c>
      <c r="E13" s="371">
        <v>4.5</v>
      </c>
      <c r="F13" s="371">
        <v>50</v>
      </c>
      <c r="G13" s="115"/>
      <c r="H13" s="115"/>
      <c r="I13" s="115"/>
      <c r="J13" s="108"/>
    </row>
    <row r="14" spans="1:10" ht="15.75">
      <c r="A14" s="371"/>
      <c r="B14" s="371" t="s">
        <v>240</v>
      </c>
      <c r="C14" s="371">
        <v>231</v>
      </c>
      <c r="D14" s="371">
        <v>15</v>
      </c>
      <c r="E14" s="371">
        <v>7.2</v>
      </c>
      <c r="F14" s="371">
        <v>50</v>
      </c>
      <c r="G14" s="115"/>
      <c r="H14" s="115"/>
      <c r="I14" s="115"/>
      <c r="J14" s="108"/>
    </row>
    <row r="15" spans="1:10" ht="15.75">
      <c r="A15" s="371"/>
      <c r="B15" s="371" t="s">
        <v>240</v>
      </c>
      <c r="C15" s="371">
        <v>158</v>
      </c>
      <c r="D15" s="371">
        <v>34</v>
      </c>
      <c r="E15" s="371">
        <v>5.0999999999999996</v>
      </c>
      <c r="F15" s="371">
        <v>40</v>
      </c>
      <c r="G15" s="115"/>
      <c r="H15" s="115"/>
      <c r="I15" s="115"/>
      <c r="J15" s="108"/>
    </row>
    <row r="16" spans="1:10" ht="15.75">
      <c r="A16" s="371"/>
      <c r="B16" s="371" t="s">
        <v>240</v>
      </c>
      <c r="C16" s="371">
        <v>158</v>
      </c>
      <c r="D16" s="371">
        <v>13</v>
      </c>
      <c r="E16" s="371">
        <v>19.8</v>
      </c>
      <c r="F16" s="371">
        <v>150</v>
      </c>
      <c r="G16" s="115"/>
      <c r="H16" s="115"/>
      <c r="I16" s="115"/>
      <c r="J16" s="108"/>
    </row>
    <row r="17" spans="1:10" ht="15.75">
      <c r="A17" s="371"/>
      <c r="B17" s="371" t="s">
        <v>240</v>
      </c>
      <c r="C17" s="371">
        <v>191</v>
      </c>
      <c r="D17" s="371">
        <v>16</v>
      </c>
      <c r="E17" s="371">
        <v>50.7</v>
      </c>
      <c r="F17" s="371">
        <v>100</v>
      </c>
      <c r="G17" s="115"/>
      <c r="H17" s="115"/>
      <c r="I17" s="115"/>
      <c r="J17" s="108"/>
    </row>
    <row r="18" spans="1:10" ht="15.75">
      <c r="A18" s="371"/>
      <c r="B18" s="371" t="s">
        <v>241</v>
      </c>
      <c r="C18" s="371">
        <v>119</v>
      </c>
      <c r="D18" s="371">
        <v>16</v>
      </c>
      <c r="E18" s="371">
        <v>13.4</v>
      </c>
      <c r="F18" s="371">
        <v>94</v>
      </c>
      <c r="G18" s="115"/>
      <c r="H18" s="115"/>
      <c r="I18" s="115"/>
      <c r="J18" s="108"/>
    </row>
    <row r="19" spans="1:10" ht="15.75">
      <c r="A19" s="371"/>
      <c r="B19" s="371" t="s">
        <v>241</v>
      </c>
      <c r="C19" s="371">
        <v>119</v>
      </c>
      <c r="D19" s="371">
        <v>17</v>
      </c>
      <c r="E19" s="371">
        <v>7.1</v>
      </c>
      <c r="F19" s="371">
        <v>57</v>
      </c>
      <c r="G19" s="115"/>
      <c r="H19" s="115"/>
      <c r="I19" s="115"/>
      <c r="J19" s="108"/>
    </row>
    <row r="20" spans="1:10" ht="15.75">
      <c r="A20" s="371"/>
      <c r="B20" s="371" t="s">
        <v>241</v>
      </c>
      <c r="C20" s="371">
        <v>120</v>
      </c>
      <c r="D20" s="371">
        <v>1</v>
      </c>
      <c r="E20" s="371">
        <v>8.8000000000000007</v>
      </c>
      <c r="F20" s="371">
        <v>70</v>
      </c>
      <c r="G20" s="115"/>
      <c r="H20" s="115"/>
      <c r="I20" s="115"/>
      <c r="J20" s="108"/>
    </row>
    <row r="21" spans="1:10" ht="15.75">
      <c r="A21" s="371"/>
      <c r="B21" s="371" t="s">
        <v>241</v>
      </c>
      <c r="C21" s="371">
        <v>120</v>
      </c>
      <c r="D21" s="371">
        <v>2</v>
      </c>
      <c r="E21" s="371">
        <v>4.3</v>
      </c>
      <c r="F21" s="371">
        <v>43</v>
      </c>
      <c r="G21" s="115"/>
      <c r="H21" s="115"/>
      <c r="I21" s="115"/>
      <c r="J21" s="108"/>
    </row>
    <row r="22" spans="1:10" ht="15.75">
      <c r="A22" s="371"/>
      <c r="B22" s="371" t="s">
        <v>241</v>
      </c>
      <c r="C22" s="371">
        <v>120</v>
      </c>
      <c r="D22" s="371">
        <v>3</v>
      </c>
      <c r="E22" s="371">
        <v>3.3</v>
      </c>
      <c r="F22" s="371">
        <v>33</v>
      </c>
      <c r="G22" s="115"/>
      <c r="H22" s="115"/>
      <c r="I22" s="115"/>
      <c r="J22" s="108"/>
    </row>
    <row r="23" spans="1:10" ht="15.75">
      <c r="A23" s="371"/>
      <c r="B23" s="371" t="s">
        <v>241</v>
      </c>
      <c r="C23" s="371">
        <v>141</v>
      </c>
      <c r="D23" s="371">
        <v>1</v>
      </c>
      <c r="E23" s="371">
        <v>70.7</v>
      </c>
      <c r="F23" s="371">
        <v>280</v>
      </c>
      <c r="G23" s="115"/>
      <c r="H23" s="115"/>
      <c r="I23" s="115"/>
      <c r="J23" s="108"/>
    </row>
    <row r="24" spans="1:10" ht="15.75">
      <c r="A24" s="371"/>
      <c r="B24" s="371" t="s">
        <v>241</v>
      </c>
      <c r="C24" s="371">
        <v>39</v>
      </c>
      <c r="D24" s="371">
        <v>1</v>
      </c>
      <c r="E24" s="371">
        <v>58.1</v>
      </c>
      <c r="F24" s="371">
        <v>290</v>
      </c>
      <c r="G24" s="115"/>
      <c r="H24" s="115"/>
      <c r="I24" s="115"/>
      <c r="J24" s="108"/>
    </row>
    <row r="25" spans="1:10" ht="15.75">
      <c r="A25" s="371"/>
      <c r="B25" s="371" t="s">
        <v>241</v>
      </c>
      <c r="C25" s="371">
        <v>61</v>
      </c>
      <c r="D25" s="371">
        <v>1</v>
      </c>
      <c r="E25" s="371">
        <v>77.900000000000006</v>
      </c>
      <c r="F25" s="371">
        <v>545</v>
      </c>
      <c r="G25" s="115"/>
      <c r="H25" s="115"/>
      <c r="I25" s="115"/>
      <c r="J25" s="108"/>
    </row>
    <row r="26" spans="1:10" ht="15.75">
      <c r="A26" s="371"/>
      <c r="B26" s="371" t="s">
        <v>241</v>
      </c>
      <c r="C26" s="371">
        <v>61</v>
      </c>
      <c r="D26" s="371">
        <v>19</v>
      </c>
      <c r="E26" s="371">
        <v>71.7</v>
      </c>
      <c r="F26" s="371">
        <v>430</v>
      </c>
      <c r="G26" s="115"/>
      <c r="H26" s="115"/>
      <c r="I26" s="115"/>
      <c r="J26" s="108"/>
    </row>
    <row r="27" spans="1:10" ht="15.75">
      <c r="A27" s="371"/>
      <c r="B27" s="371" t="s">
        <v>242</v>
      </c>
      <c r="C27" s="371">
        <v>105</v>
      </c>
      <c r="D27" s="371">
        <v>14</v>
      </c>
      <c r="E27" s="371">
        <v>2.1</v>
      </c>
      <c r="F27" s="371">
        <v>20</v>
      </c>
      <c r="G27" s="115"/>
      <c r="H27" s="115"/>
      <c r="I27" s="115"/>
      <c r="J27" s="108"/>
    </row>
    <row r="28" spans="1:10" ht="15.75">
      <c r="A28" s="371"/>
      <c r="B28" s="371" t="s">
        <v>242</v>
      </c>
      <c r="C28" s="371">
        <v>105</v>
      </c>
      <c r="D28" s="371">
        <v>15</v>
      </c>
      <c r="E28" s="371">
        <v>18</v>
      </c>
      <c r="F28" s="371">
        <v>40</v>
      </c>
      <c r="G28" s="115"/>
      <c r="H28" s="115"/>
      <c r="I28" s="115"/>
      <c r="J28" s="108"/>
    </row>
    <row r="29" spans="1:10" ht="15.75">
      <c r="A29" s="371"/>
      <c r="B29" s="371" t="s">
        <v>242</v>
      </c>
      <c r="C29" s="371">
        <v>105</v>
      </c>
      <c r="D29" s="371">
        <v>27</v>
      </c>
      <c r="E29" s="371">
        <v>1</v>
      </c>
      <c r="F29" s="371">
        <v>10</v>
      </c>
      <c r="G29" s="115"/>
      <c r="H29" s="115"/>
      <c r="I29" s="115"/>
      <c r="J29" s="108"/>
    </row>
    <row r="30" spans="1:10" ht="15.75">
      <c r="A30" s="371"/>
      <c r="B30" s="371" t="s">
        <v>242</v>
      </c>
      <c r="C30" s="371">
        <v>105</v>
      </c>
      <c r="D30" s="371">
        <v>33</v>
      </c>
      <c r="E30" s="371">
        <v>3.3</v>
      </c>
      <c r="F30" s="371">
        <v>30</v>
      </c>
      <c r="G30" s="115"/>
      <c r="H30" s="115"/>
      <c r="I30" s="115"/>
      <c r="J30" s="108"/>
    </row>
    <row r="31" spans="1:10" ht="15.75">
      <c r="A31" s="371"/>
      <c r="B31" s="371" t="s">
        <v>242</v>
      </c>
      <c r="C31" s="371">
        <v>105</v>
      </c>
      <c r="D31" s="371">
        <v>32</v>
      </c>
      <c r="E31" s="371">
        <v>4.0999999999999996</v>
      </c>
      <c r="F31" s="371">
        <v>30</v>
      </c>
      <c r="G31" s="115"/>
      <c r="H31" s="115"/>
      <c r="I31" s="115"/>
      <c r="J31" s="108"/>
    </row>
    <row r="32" spans="1:10" ht="15.75">
      <c r="A32" s="371"/>
      <c r="B32" s="371" t="s">
        <v>242</v>
      </c>
      <c r="C32" s="371">
        <v>105</v>
      </c>
      <c r="D32" s="371">
        <v>37</v>
      </c>
      <c r="E32" s="371">
        <v>2.2000000000000002</v>
      </c>
      <c r="F32" s="371">
        <v>15</v>
      </c>
      <c r="G32" s="115"/>
      <c r="H32" s="115"/>
      <c r="I32" s="115"/>
      <c r="J32" s="108"/>
    </row>
    <row r="33" spans="1:10" ht="15.75">
      <c r="A33" s="371"/>
      <c r="B33" s="371" t="s">
        <v>242</v>
      </c>
      <c r="C33" s="371">
        <v>106</v>
      </c>
      <c r="D33" s="371">
        <v>41</v>
      </c>
      <c r="E33" s="371">
        <v>2</v>
      </c>
      <c r="F33" s="371">
        <v>30</v>
      </c>
      <c r="G33" s="118"/>
      <c r="H33" s="115"/>
      <c r="I33" s="115"/>
      <c r="J33" s="108"/>
    </row>
    <row r="34" spans="1:10" ht="15.75">
      <c r="A34" s="371"/>
      <c r="B34" s="371" t="s">
        <v>242</v>
      </c>
      <c r="C34" s="371">
        <v>106</v>
      </c>
      <c r="D34" s="371">
        <v>7</v>
      </c>
      <c r="E34" s="371">
        <v>5.2</v>
      </c>
      <c r="F34" s="371">
        <v>20</v>
      </c>
      <c r="G34" s="118"/>
      <c r="H34" s="115"/>
      <c r="I34" s="115"/>
      <c r="J34" s="108"/>
    </row>
    <row r="35" spans="1:10" ht="15.75">
      <c r="A35" s="371"/>
      <c r="B35" s="371" t="s">
        <v>242</v>
      </c>
      <c r="C35" s="371">
        <v>106</v>
      </c>
      <c r="D35" s="371">
        <v>12</v>
      </c>
      <c r="E35" s="371">
        <v>6.5</v>
      </c>
      <c r="F35" s="371">
        <v>20</v>
      </c>
      <c r="G35" s="118"/>
      <c r="H35" s="115"/>
      <c r="I35" s="115"/>
      <c r="J35" s="108"/>
    </row>
    <row r="36" spans="1:10" ht="15.75">
      <c r="A36" s="371"/>
      <c r="B36" s="371" t="s">
        <v>242</v>
      </c>
      <c r="C36" s="371">
        <v>106</v>
      </c>
      <c r="D36" s="371">
        <v>7</v>
      </c>
      <c r="E36" s="371">
        <v>6.1</v>
      </c>
      <c r="F36" s="371">
        <v>20</v>
      </c>
      <c r="G36" s="118"/>
      <c r="H36" s="115"/>
      <c r="I36" s="115"/>
      <c r="J36" s="108"/>
    </row>
    <row r="37" spans="1:10" ht="15.75">
      <c r="A37" s="371"/>
      <c r="B37" s="371" t="s">
        <v>242</v>
      </c>
      <c r="C37" s="371">
        <v>106</v>
      </c>
      <c r="D37" s="371">
        <v>8</v>
      </c>
      <c r="E37" s="371">
        <v>12</v>
      </c>
      <c r="F37" s="371">
        <v>40</v>
      </c>
      <c r="G37" s="118"/>
      <c r="H37" s="115"/>
      <c r="I37" s="115"/>
      <c r="J37" s="108"/>
    </row>
    <row r="38" spans="1:10" ht="15.75">
      <c r="A38" s="371"/>
      <c r="B38" s="371" t="s">
        <v>242</v>
      </c>
      <c r="C38" s="371">
        <v>106</v>
      </c>
      <c r="D38" s="371">
        <v>17</v>
      </c>
      <c r="E38" s="371">
        <v>1.5</v>
      </c>
      <c r="F38" s="371">
        <v>15</v>
      </c>
      <c r="G38" s="118"/>
      <c r="H38" s="115"/>
      <c r="I38" s="115"/>
      <c r="J38" s="108"/>
    </row>
    <row r="39" spans="1:10" ht="15.75">
      <c r="A39" s="371"/>
      <c r="B39" s="371" t="s">
        <v>242</v>
      </c>
      <c r="C39" s="371">
        <v>108</v>
      </c>
      <c r="D39" s="371">
        <v>6</v>
      </c>
      <c r="E39" s="371">
        <v>7</v>
      </c>
      <c r="F39" s="371">
        <v>20</v>
      </c>
      <c r="G39" s="118"/>
      <c r="H39" s="115"/>
      <c r="I39" s="115"/>
      <c r="J39" s="108"/>
    </row>
    <row r="40" spans="1:10" ht="15.75">
      <c r="A40" s="371"/>
      <c r="B40" s="371" t="s">
        <v>242</v>
      </c>
      <c r="C40" s="371">
        <v>108</v>
      </c>
      <c r="D40" s="371">
        <v>7</v>
      </c>
      <c r="E40" s="371">
        <v>5.5</v>
      </c>
      <c r="F40" s="371">
        <v>20</v>
      </c>
      <c r="G40" s="118"/>
      <c r="H40" s="115"/>
      <c r="I40" s="115"/>
      <c r="J40" s="108"/>
    </row>
    <row r="41" spans="1:10" ht="15.75">
      <c r="A41" s="371"/>
      <c r="B41" s="371" t="s">
        <v>242</v>
      </c>
      <c r="C41" s="371">
        <v>108</v>
      </c>
      <c r="D41" s="371">
        <v>9</v>
      </c>
      <c r="E41" s="371">
        <v>3.4</v>
      </c>
      <c r="F41" s="371">
        <v>20</v>
      </c>
      <c r="G41" s="118"/>
      <c r="H41" s="115"/>
      <c r="I41" s="115"/>
      <c r="J41" s="108"/>
    </row>
    <row r="42" spans="1:10" ht="15.75">
      <c r="A42" s="371"/>
      <c r="B42" s="371" t="s">
        <v>242</v>
      </c>
      <c r="C42" s="371">
        <v>108</v>
      </c>
      <c r="D42" s="371">
        <v>10</v>
      </c>
      <c r="E42" s="371">
        <v>1.4</v>
      </c>
      <c r="F42" s="371">
        <v>10</v>
      </c>
      <c r="G42" s="118"/>
      <c r="H42" s="115"/>
      <c r="I42" s="115"/>
      <c r="J42" s="108"/>
    </row>
    <row r="43" spans="1:10" ht="15.75">
      <c r="A43" s="371"/>
      <c r="B43" s="371" t="s">
        <v>242</v>
      </c>
      <c r="C43" s="371">
        <v>115</v>
      </c>
      <c r="D43" s="371">
        <v>2</v>
      </c>
      <c r="E43" s="371">
        <v>6.7</v>
      </c>
      <c r="F43" s="371">
        <v>30</v>
      </c>
      <c r="G43" s="118"/>
      <c r="H43" s="115"/>
      <c r="I43" s="115"/>
      <c r="J43" s="108"/>
    </row>
    <row r="44" spans="1:10" ht="15.75">
      <c r="A44" s="371"/>
      <c r="B44" s="371" t="s">
        <v>242</v>
      </c>
      <c r="C44" s="371">
        <v>115</v>
      </c>
      <c r="D44" s="371">
        <v>5</v>
      </c>
      <c r="E44" s="371">
        <v>3.6</v>
      </c>
      <c r="F44" s="371">
        <v>30</v>
      </c>
      <c r="G44" s="118"/>
      <c r="H44" s="115"/>
      <c r="I44" s="115"/>
      <c r="J44" s="108"/>
    </row>
    <row r="45" spans="1:10" ht="15.75">
      <c r="A45" s="371"/>
      <c r="B45" s="371" t="s">
        <v>242</v>
      </c>
      <c r="C45" s="371">
        <v>115</v>
      </c>
      <c r="D45" s="371">
        <v>10</v>
      </c>
      <c r="E45" s="371">
        <v>4.9000000000000004</v>
      </c>
      <c r="F45" s="371">
        <v>30</v>
      </c>
      <c r="G45" s="118"/>
      <c r="H45" s="115"/>
      <c r="I45" s="115"/>
      <c r="J45" s="108"/>
    </row>
    <row r="46" spans="1:10" ht="15.75">
      <c r="A46" s="371"/>
      <c r="B46" s="371" t="s">
        <v>242</v>
      </c>
      <c r="C46" s="371">
        <v>115</v>
      </c>
      <c r="D46" s="371">
        <v>13</v>
      </c>
      <c r="E46" s="371">
        <v>8.4</v>
      </c>
      <c r="F46" s="371">
        <v>40</v>
      </c>
      <c r="G46" s="118"/>
      <c r="H46" s="115"/>
      <c r="I46" s="115"/>
      <c r="J46" s="108"/>
    </row>
    <row r="47" spans="1:10" ht="15.75">
      <c r="A47" s="371"/>
      <c r="B47" s="371" t="s">
        <v>242</v>
      </c>
      <c r="C47" s="371">
        <v>115</v>
      </c>
      <c r="D47" s="371">
        <v>12</v>
      </c>
      <c r="E47" s="371">
        <v>2.1</v>
      </c>
      <c r="F47" s="371">
        <v>20</v>
      </c>
      <c r="G47" s="118"/>
      <c r="H47" s="115"/>
      <c r="I47" s="115"/>
      <c r="J47" s="108"/>
    </row>
    <row r="48" spans="1:10" ht="15.75">
      <c r="A48" s="371"/>
      <c r="B48" s="371" t="s">
        <v>242</v>
      </c>
      <c r="C48" s="371">
        <v>115</v>
      </c>
      <c r="D48" s="371">
        <v>7</v>
      </c>
      <c r="E48" s="371">
        <v>4</v>
      </c>
      <c r="F48" s="371">
        <v>30</v>
      </c>
      <c r="G48" s="118"/>
      <c r="H48" s="115"/>
      <c r="I48" s="115"/>
      <c r="J48" s="108"/>
    </row>
    <row r="49" spans="1:10" ht="15.75">
      <c r="A49" s="371"/>
      <c r="B49" s="371" t="s">
        <v>242</v>
      </c>
      <c r="C49" s="371">
        <v>143</v>
      </c>
      <c r="D49" s="371">
        <v>16</v>
      </c>
      <c r="E49" s="371">
        <v>10</v>
      </c>
      <c r="F49" s="371">
        <v>20</v>
      </c>
      <c r="G49" s="118"/>
      <c r="H49" s="115"/>
      <c r="I49" s="115"/>
      <c r="J49" s="108"/>
    </row>
    <row r="50" spans="1:10" ht="15.75">
      <c r="A50" s="371"/>
      <c r="B50" s="371" t="s">
        <v>242</v>
      </c>
      <c r="C50" s="371">
        <v>143</v>
      </c>
      <c r="D50" s="371">
        <v>17</v>
      </c>
      <c r="E50" s="371">
        <v>1</v>
      </c>
      <c r="F50" s="371">
        <v>10</v>
      </c>
      <c r="G50" s="118"/>
      <c r="H50" s="115"/>
      <c r="I50" s="115"/>
      <c r="J50" s="108"/>
    </row>
    <row r="51" spans="1:10" ht="15.75">
      <c r="A51" s="371"/>
      <c r="B51" s="371" t="s">
        <v>242</v>
      </c>
      <c r="C51" s="371">
        <v>143</v>
      </c>
      <c r="D51" s="371">
        <v>18</v>
      </c>
      <c r="E51" s="371">
        <v>5.5</v>
      </c>
      <c r="F51" s="371">
        <v>20</v>
      </c>
      <c r="G51" s="118"/>
      <c r="H51" s="115"/>
      <c r="I51" s="115"/>
      <c r="J51" s="108"/>
    </row>
    <row r="52" spans="1:10" ht="15.75">
      <c r="A52" s="371"/>
      <c r="B52" s="371" t="s">
        <v>242</v>
      </c>
      <c r="C52" s="371">
        <v>144</v>
      </c>
      <c r="D52" s="371">
        <v>23</v>
      </c>
      <c r="E52" s="371">
        <v>1.4</v>
      </c>
      <c r="F52" s="371">
        <v>10</v>
      </c>
      <c r="G52" s="118"/>
      <c r="H52" s="115"/>
      <c r="I52" s="115"/>
      <c r="J52" s="108"/>
    </row>
    <row r="53" spans="1:10" ht="15.75">
      <c r="A53" s="371"/>
      <c r="B53" s="371" t="s">
        <v>242</v>
      </c>
      <c r="C53" s="371">
        <v>144</v>
      </c>
      <c r="D53" s="371">
        <v>30</v>
      </c>
      <c r="E53" s="371">
        <v>1.6</v>
      </c>
      <c r="F53" s="371">
        <v>10</v>
      </c>
      <c r="G53" s="118"/>
      <c r="H53" s="115"/>
      <c r="I53" s="115"/>
      <c r="J53" s="108"/>
    </row>
    <row r="54" spans="1:10" ht="15.75">
      <c r="A54" s="371"/>
      <c r="B54" s="371" t="s">
        <v>242</v>
      </c>
      <c r="C54" s="371">
        <v>144</v>
      </c>
      <c r="D54" s="371">
        <v>28</v>
      </c>
      <c r="E54" s="371">
        <v>5.2</v>
      </c>
      <c r="F54" s="371">
        <v>30</v>
      </c>
      <c r="G54" s="118"/>
      <c r="H54" s="115"/>
      <c r="I54" s="115"/>
      <c r="J54" s="108"/>
    </row>
    <row r="55" spans="1:10" ht="15.75">
      <c r="A55" s="371"/>
      <c r="B55" s="371" t="s">
        <v>242</v>
      </c>
      <c r="C55" s="371">
        <v>89</v>
      </c>
      <c r="D55" s="371">
        <v>13</v>
      </c>
      <c r="E55" s="371">
        <v>1.4</v>
      </c>
      <c r="F55" s="371">
        <v>10</v>
      </c>
      <c r="G55" s="118"/>
      <c r="H55" s="115"/>
      <c r="I55" s="115"/>
      <c r="J55" s="108"/>
    </row>
    <row r="56" spans="1:10" ht="15.75">
      <c r="A56" s="371"/>
      <c r="B56" s="371" t="s">
        <v>242</v>
      </c>
      <c r="C56" s="371">
        <v>89</v>
      </c>
      <c r="D56" s="371">
        <v>14</v>
      </c>
      <c r="E56" s="371">
        <v>18</v>
      </c>
      <c r="F56" s="371">
        <v>50</v>
      </c>
      <c r="G56" s="118"/>
      <c r="H56" s="115"/>
      <c r="I56" s="115"/>
      <c r="J56" s="108"/>
    </row>
    <row r="57" spans="1:10" ht="15.75">
      <c r="A57" s="371"/>
      <c r="B57" s="371" t="s">
        <v>242</v>
      </c>
      <c r="C57" s="371">
        <v>89</v>
      </c>
      <c r="D57" s="371">
        <v>26</v>
      </c>
      <c r="E57" s="371">
        <v>5.0999999999999996</v>
      </c>
      <c r="F57" s="371">
        <v>20</v>
      </c>
      <c r="G57" s="118"/>
      <c r="H57" s="115"/>
      <c r="I57" s="115"/>
      <c r="J57" s="108"/>
    </row>
    <row r="58" spans="1:10" ht="27" customHeight="1">
      <c r="A58" s="371"/>
      <c r="B58" s="371" t="s">
        <v>242</v>
      </c>
      <c r="C58" s="371">
        <v>85</v>
      </c>
      <c r="D58" s="371">
        <v>33</v>
      </c>
      <c r="E58" s="371">
        <v>6.2</v>
      </c>
      <c r="F58" s="371">
        <v>20</v>
      </c>
      <c r="G58" s="202"/>
      <c r="H58" s="202"/>
      <c r="I58" s="202"/>
      <c r="J58" s="202"/>
    </row>
    <row r="59" spans="1:10" ht="15.75">
      <c r="A59" s="371"/>
      <c r="B59" s="371" t="s">
        <v>242</v>
      </c>
      <c r="C59" s="371">
        <v>85</v>
      </c>
      <c r="D59" s="371">
        <v>19</v>
      </c>
      <c r="E59" s="371">
        <v>1.7</v>
      </c>
      <c r="F59" s="371">
        <v>15</v>
      </c>
      <c r="G59" s="125"/>
      <c r="H59" s="224"/>
      <c r="I59" s="224"/>
      <c r="J59" s="224"/>
    </row>
    <row r="60" spans="1:10" ht="15.75">
      <c r="A60" s="371"/>
      <c r="B60" s="371" t="s">
        <v>242</v>
      </c>
      <c r="C60" s="371">
        <v>85</v>
      </c>
      <c r="D60" s="371">
        <v>17</v>
      </c>
      <c r="E60" s="371">
        <v>9.4</v>
      </c>
      <c r="F60" s="371">
        <v>35</v>
      </c>
      <c r="G60" s="125"/>
      <c r="H60" s="125"/>
      <c r="I60" s="125"/>
      <c r="J60" s="126"/>
    </row>
    <row r="61" spans="1:10" ht="18" customHeight="1">
      <c r="A61" s="371"/>
      <c r="B61" s="371" t="s">
        <v>242</v>
      </c>
      <c r="C61" s="371">
        <v>82</v>
      </c>
      <c r="D61" s="371">
        <v>8</v>
      </c>
      <c r="E61" s="371">
        <v>6.7</v>
      </c>
      <c r="F61" s="371">
        <v>20</v>
      </c>
      <c r="G61" s="177"/>
      <c r="H61" s="177"/>
      <c r="I61" s="177"/>
      <c r="J61" s="185"/>
    </row>
    <row r="62" spans="1:10" ht="18.75">
      <c r="A62" s="371"/>
      <c r="B62" s="371" t="s">
        <v>242</v>
      </c>
      <c r="C62" s="371">
        <v>82</v>
      </c>
      <c r="D62" s="371">
        <v>9</v>
      </c>
      <c r="E62" s="371">
        <v>6.9</v>
      </c>
      <c r="F62" s="371">
        <v>30</v>
      </c>
      <c r="G62" s="127"/>
      <c r="H62" s="127"/>
      <c r="I62" s="127"/>
    </row>
    <row r="63" spans="1:10">
      <c r="A63" s="371"/>
      <c r="B63" s="371" t="s">
        <v>242</v>
      </c>
      <c r="C63" s="371">
        <v>53</v>
      </c>
      <c r="D63" s="371">
        <v>16</v>
      </c>
      <c r="E63" s="371">
        <v>2</v>
      </c>
      <c r="F63" s="371">
        <v>15</v>
      </c>
    </row>
    <row r="64" spans="1:10">
      <c r="A64" s="371"/>
      <c r="B64" s="371" t="s">
        <v>242</v>
      </c>
      <c r="C64" s="371">
        <v>53</v>
      </c>
      <c r="D64" s="371">
        <v>21</v>
      </c>
      <c r="E64" s="371">
        <v>5</v>
      </c>
      <c r="F64" s="371">
        <v>30</v>
      </c>
    </row>
    <row r="65" spans="1:6">
      <c r="A65" s="371"/>
      <c r="B65" s="371" t="s">
        <v>242</v>
      </c>
      <c r="C65" s="371">
        <v>53</v>
      </c>
      <c r="D65" s="371">
        <v>68</v>
      </c>
      <c r="E65" s="371">
        <v>2</v>
      </c>
      <c r="F65" s="371">
        <v>15</v>
      </c>
    </row>
    <row r="66" spans="1:6">
      <c r="A66" s="371"/>
      <c r="B66" s="371" t="s">
        <v>242</v>
      </c>
      <c r="C66" s="371">
        <v>29</v>
      </c>
      <c r="D66" s="371">
        <v>18</v>
      </c>
      <c r="E66" s="371">
        <v>7.8</v>
      </c>
      <c r="F66" s="371">
        <v>30</v>
      </c>
    </row>
    <row r="67" spans="1:6">
      <c r="A67" s="371"/>
      <c r="B67" s="371" t="s">
        <v>242</v>
      </c>
      <c r="C67" s="371">
        <v>29</v>
      </c>
      <c r="D67" s="371">
        <v>7</v>
      </c>
      <c r="E67" s="371">
        <v>11</v>
      </c>
      <c r="F67" s="371">
        <v>30</v>
      </c>
    </row>
    <row r="68" spans="1:6">
      <c r="A68" s="371"/>
      <c r="B68" s="371" t="s">
        <v>242</v>
      </c>
      <c r="C68" s="371">
        <v>29</v>
      </c>
      <c r="D68" s="371">
        <v>32</v>
      </c>
      <c r="E68" s="371">
        <v>3.8</v>
      </c>
      <c r="F68" s="371">
        <v>20</v>
      </c>
    </row>
    <row r="69" spans="1:6">
      <c r="A69" s="371"/>
      <c r="B69" s="371" t="s">
        <v>242</v>
      </c>
      <c r="C69" s="371">
        <v>29</v>
      </c>
      <c r="D69" s="371">
        <v>33</v>
      </c>
      <c r="E69" s="371">
        <v>6.7</v>
      </c>
      <c r="F69" s="371">
        <v>30</v>
      </c>
    </row>
    <row r="70" spans="1:6">
      <c r="A70" s="371"/>
      <c r="B70" s="371" t="s">
        <v>242</v>
      </c>
      <c r="C70" s="371">
        <v>29</v>
      </c>
      <c r="D70" s="371">
        <v>35</v>
      </c>
      <c r="E70" s="371">
        <v>1</v>
      </c>
      <c r="F70" s="371">
        <v>10</v>
      </c>
    </row>
    <row r="71" spans="1:6">
      <c r="A71" s="371"/>
      <c r="B71" s="371" t="s">
        <v>242</v>
      </c>
      <c r="C71" s="371">
        <v>29</v>
      </c>
      <c r="D71" s="371">
        <v>56</v>
      </c>
      <c r="E71" s="371">
        <v>7.8</v>
      </c>
      <c r="F71" s="371">
        <v>35</v>
      </c>
    </row>
    <row r="72" spans="1:6">
      <c r="A72" s="371"/>
      <c r="B72" s="371" t="s">
        <v>242</v>
      </c>
      <c r="C72" s="371">
        <v>68</v>
      </c>
      <c r="D72" s="371">
        <v>5</v>
      </c>
      <c r="E72" s="371">
        <v>21</v>
      </c>
      <c r="F72" s="371">
        <v>30</v>
      </c>
    </row>
    <row r="73" spans="1:6">
      <c r="A73" s="371"/>
      <c r="B73" s="371" t="s">
        <v>242</v>
      </c>
      <c r="C73" s="371">
        <v>68</v>
      </c>
      <c r="D73" s="371">
        <v>19</v>
      </c>
      <c r="E73" s="371">
        <v>11</v>
      </c>
      <c r="F73" s="371">
        <v>30</v>
      </c>
    </row>
    <row r="74" spans="1:6">
      <c r="A74" s="371"/>
      <c r="B74" s="371" t="s">
        <v>242</v>
      </c>
      <c r="C74" s="371">
        <v>68</v>
      </c>
      <c r="D74" s="371">
        <v>22</v>
      </c>
      <c r="E74" s="371">
        <v>18</v>
      </c>
      <c r="F74" s="371">
        <v>40</v>
      </c>
    </row>
    <row r="75" spans="1:6">
      <c r="A75" s="371"/>
      <c r="B75" s="371" t="s">
        <v>242</v>
      </c>
      <c r="C75" s="371">
        <v>40</v>
      </c>
      <c r="D75" s="371">
        <v>7</v>
      </c>
      <c r="E75" s="371">
        <v>21</v>
      </c>
      <c r="F75" s="371">
        <v>45</v>
      </c>
    </row>
    <row r="76" spans="1:6">
      <c r="A76" s="371"/>
      <c r="B76" s="371" t="s">
        <v>242</v>
      </c>
      <c r="C76" s="371">
        <v>40</v>
      </c>
      <c r="D76" s="371">
        <v>13</v>
      </c>
      <c r="E76" s="371">
        <v>11</v>
      </c>
      <c r="F76" s="371">
        <v>30</v>
      </c>
    </row>
    <row r="77" spans="1:6">
      <c r="A77" s="371"/>
      <c r="B77" s="371" t="s">
        <v>242</v>
      </c>
      <c r="C77" s="371">
        <v>40</v>
      </c>
      <c r="D77" s="371">
        <v>14</v>
      </c>
      <c r="E77" s="371">
        <v>5.0999999999999996</v>
      </c>
      <c r="F77" s="371">
        <v>20</v>
      </c>
    </row>
    <row r="78" spans="1:6">
      <c r="A78" s="371"/>
      <c r="B78" s="371" t="s">
        <v>242</v>
      </c>
      <c r="C78" s="371">
        <v>40</v>
      </c>
      <c r="D78" s="371">
        <v>13</v>
      </c>
      <c r="E78" s="371">
        <v>1</v>
      </c>
      <c r="F78" s="371">
        <v>10</v>
      </c>
    </row>
    <row r="79" spans="1:6">
      <c r="A79" s="371"/>
      <c r="B79" s="371" t="s">
        <v>243</v>
      </c>
      <c r="C79" s="371">
        <v>5</v>
      </c>
      <c r="D79" s="371">
        <v>5</v>
      </c>
      <c r="E79" s="371">
        <v>8</v>
      </c>
      <c r="F79" s="371">
        <v>30</v>
      </c>
    </row>
    <row r="80" spans="1:6">
      <c r="A80" s="371"/>
      <c r="B80" s="371" t="s">
        <v>243</v>
      </c>
      <c r="C80" s="371">
        <v>5</v>
      </c>
      <c r="D80" s="371">
        <v>6</v>
      </c>
      <c r="E80" s="371">
        <v>15.3</v>
      </c>
      <c r="F80" s="371">
        <v>60</v>
      </c>
    </row>
    <row r="81" spans="1:6">
      <c r="A81" s="371"/>
      <c r="B81" s="371" t="s">
        <v>243</v>
      </c>
      <c r="C81" s="371">
        <v>9</v>
      </c>
      <c r="D81" s="371">
        <v>21</v>
      </c>
      <c r="E81" s="371">
        <v>4.5</v>
      </c>
      <c r="F81" s="371">
        <v>30</v>
      </c>
    </row>
    <row r="82" spans="1:6">
      <c r="A82" s="371"/>
      <c r="B82" s="371" t="s">
        <v>243</v>
      </c>
      <c r="C82" s="371">
        <v>10</v>
      </c>
      <c r="D82" s="371">
        <v>22</v>
      </c>
      <c r="E82" s="371">
        <v>16.7</v>
      </c>
      <c r="F82" s="371">
        <v>100</v>
      </c>
    </row>
    <row r="83" spans="1:6">
      <c r="A83" s="371"/>
      <c r="B83" s="371" t="s">
        <v>243</v>
      </c>
      <c r="C83" s="371">
        <v>10</v>
      </c>
      <c r="D83" s="371">
        <v>11</v>
      </c>
      <c r="E83" s="371">
        <v>17.2</v>
      </c>
      <c r="F83" s="371">
        <v>50</v>
      </c>
    </row>
    <row r="84" spans="1:6">
      <c r="A84" s="371"/>
      <c r="B84" s="371" t="s">
        <v>243</v>
      </c>
      <c r="C84" s="371">
        <v>10</v>
      </c>
      <c r="D84" s="371">
        <v>7</v>
      </c>
      <c r="E84" s="371">
        <v>10.3</v>
      </c>
      <c r="F84" s="371">
        <v>20</v>
      </c>
    </row>
    <row r="85" spans="1:6">
      <c r="A85" s="371"/>
      <c r="B85" s="371" t="s">
        <v>243</v>
      </c>
      <c r="C85" s="371">
        <v>13</v>
      </c>
      <c r="D85" s="371">
        <v>12</v>
      </c>
      <c r="E85" s="371">
        <v>6.1</v>
      </c>
      <c r="F85" s="371">
        <v>30</v>
      </c>
    </row>
    <row r="86" spans="1:6">
      <c r="A86" s="371"/>
      <c r="B86" s="371" t="s">
        <v>243</v>
      </c>
      <c r="C86" s="371">
        <v>18</v>
      </c>
      <c r="D86" s="371">
        <v>10</v>
      </c>
      <c r="E86" s="371">
        <v>21.7</v>
      </c>
      <c r="F86" s="371">
        <v>50</v>
      </c>
    </row>
    <row r="87" spans="1:6">
      <c r="A87" s="371"/>
      <c r="B87" s="371" t="s">
        <v>243</v>
      </c>
      <c r="C87" s="371">
        <v>18</v>
      </c>
      <c r="D87" s="371">
        <v>25</v>
      </c>
      <c r="E87" s="371">
        <v>6.6</v>
      </c>
      <c r="F87" s="371">
        <v>20</v>
      </c>
    </row>
    <row r="88" spans="1:6">
      <c r="A88" s="371"/>
      <c r="B88" s="371" t="s">
        <v>243</v>
      </c>
      <c r="C88" s="371">
        <v>18</v>
      </c>
      <c r="D88" s="371">
        <v>30</v>
      </c>
      <c r="E88" s="371">
        <v>2.5</v>
      </c>
      <c r="F88" s="371">
        <v>20</v>
      </c>
    </row>
    <row r="89" spans="1:6">
      <c r="A89" s="371"/>
      <c r="B89" s="371" t="s">
        <v>243</v>
      </c>
      <c r="C89" s="371">
        <v>19</v>
      </c>
      <c r="D89" s="371">
        <v>9</v>
      </c>
      <c r="E89" s="371">
        <v>16.399999999999999</v>
      </c>
      <c r="F89" s="371">
        <v>30</v>
      </c>
    </row>
    <row r="90" spans="1:6">
      <c r="A90" s="371"/>
      <c r="B90" s="371" t="s">
        <v>243</v>
      </c>
      <c r="C90" s="371">
        <v>19</v>
      </c>
      <c r="D90" s="371">
        <v>12</v>
      </c>
      <c r="E90" s="371">
        <v>15.3</v>
      </c>
      <c r="F90" s="371">
        <v>30</v>
      </c>
    </row>
    <row r="91" spans="1:6">
      <c r="A91" s="371"/>
      <c r="B91" s="371" t="s">
        <v>243</v>
      </c>
      <c r="C91" s="371">
        <v>22</v>
      </c>
      <c r="D91" s="371">
        <v>10</v>
      </c>
      <c r="E91" s="371">
        <v>3.4</v>
      </c>
      <c r="F91" s="371">
        <v>20</v>
      </c>
    </row>
    <row r="92" spans="1:6">
      <c r="A92" s="371"/>
      <c r="B92" s="371" t="s">
        <v>243</v>
      </c>
      <c r="C92" s="371">
        <v>22</v>
      </c>
      <c r="D92" s="371">
        <v>12</v>
      </c>
      <c r="E92" s="371">
        <v>1.8</v>
      </c>
      <c r="F92" s="371">
        <v>10</v>
      </c>
    </row>
    <row r="93" spans="1:6">
      <c r="A93" s="371"/>
      <c r="B93" s="371" t="s">
        <v>243</v>
      </c>
      <c r="C93" s="371">
        <v>22</v>
      </c>
      <c r="D93" s="371">
        <v>13</v>
      </c>
      <c r="E93" s="371">
        <v>1.2</v>
      </c>
      <c r="F93" s="371">
        <v>10</v>
      </c>
    </row>
    <row r="94" spans="1:6">
      <c r="A94" s="371"/>
      <c r="B94" s="371" t="s">
        <v>243</v>
      </c>
      <c r="C94" s="371">
        <v>22</v>
      </c>
      <c r="D94" s="371">
        <v>15</v>
      </c>
      <c r="E94" s="371">
        <v>2.1</v>
      </c>
      <c r="F94" s="371">
        <v>15</v>
      </c>
    </row>
    <row r="95" spans="1:6">
      <c r="A95" s="371"/>
      <c r="B95" s="371" t="s">
        <v>243</v>
      </c>
      <c r="C95" s="371">
        <v>28</v>
      </c>
      <c r="D95" s="371">
        <v>5</v>
      </c>
      <c r="E95" s="371">
        <v>1.6</v>
      </c>
      <c r="F95" s="371">
        <v>15</v>
      </c>
    </row>
    <row r="96" spans="1:6">
      <c r="A96" s="371"/>
      <c r="B96" s="371" t="s">
        <v>243</v>
      </c>
      <c r="C96" s="371">
        <v>28</v>
      </c>
      <c r="D96" s="371">
        <v>8</v>
      </c>
      <c r="E96" s="371">
        <v>5.8</v>
      </c>
      <c r="F96" s="371">
        <v>15</v>
      </c>
    </row>
    <row r="97" spans="1:6">
      <c r="A97" s="371"/>
      <c r="B97" s="371" t="s">
        <v>243</v>
      </c>
      <c r="C97" s="371">
        <v>34</v>
      </c>
      <c r="D97" s="371">
        <v>11</v>
      </c>
      <c r="E97" s="371">
        <v>18</v>
      </c>
      <c r="F97" s="371">
        <v>70</v>
      </c>
    </row>
    <row r="98" spans="1:6">
      <c r="A98" s="371"/>
      <c r="B98" s="371" t="s">
        <v>243</v>
      </c>
      <c r="C98" s="371">
        <v>34</v>
      </c>
      <c r="D98" s="371">
        <v>17</v>
      </c>
      <c r="E98" s="371">
        <v>3.8</v>
      </c>
      <c r="F98" s="371">
        <v>15</v>
      </c>
    </row>
    <row r="99" spans="1:6">
      <c r="A99" s="371"/>
      <c r="B99" s="371" t="s">
        <v>243</v>
      </c>
      <c r="C99" s="371">
        <v>34</v>
      </c>
      <c r="D99" s="371">
        <v>21</v>
      </c>
      <c r="E99" s="371">
        <v>27.9</v>
      </c>
      <c r="F99" s="371">
        <v>60</v>
      </c>
    </row>
    <row r="100" spans="1:6">
      <c r="A100" s="371"/>
      <c r="B100" s="371" t="s">
        <v>243</v>
      </c>
      <c r="C100" s="371">
        <v>36</v>
      </c>
      <c r="D100" s="371">
        <v>2</v>
      </c>
      <c r="E100" s="371">
        <v>2.1</v>
      </c>
      <c r="F100" s="371">
        <v>20</v>
      </c>
    </row>
    <row r="101" spans="1:6">
      <c r="A101" s="371"/>
      <c r="B101" s="371" t="s">
        <v>243</v>
      </c>
      <c r="C101" s="371">
        <v>36</v>
      </c>
      <c r="D101" s="371">
        <v>6</v>
      </c>
      <c r="E101" s="371">
        <v>3.5</v>
      </c>
      <c r="F101" s="371">
        <v>20</v>
      </c>
    </row>
    <row r="102" spans="1:6">
      <c r="A102" s="371"/>
      <c r="B102" s="371" t="s">
        <v>243</v>
      </c>
      <c r="C102" s="371">
        <v>37</v>
      </c>
      <c r="D102" s="371">
        <v>9</v>
      </c>
      <c r="E102" s="371">
        <v>1.7</v>
      </c>
      <c r="F102" s="371">
        <v>15</v>
      </c>
    </row>
    <row r="103" spans="1:6">
      <c r="A103" s="371"/>
      <c r="B103" s="371" t="s">
        <v>243</v>
      </c>
      <c r="C103" s="371">
        <v>37</v>
      </c>
      <c r="D103" s="371">
        <v>3</v>
      </c>
      <c r="E103" s="371">
        <v>3.6</v>
      </c>
      <c r="F103" s="371">
        <v>20</v>
      </c>
    </row>
    <row r="104" spans="1:6">
      <c r="A104" s="371"/>
      <c r="B104" s="371" t="s">
        <v>243</v>
      </c>
      <c r="C104" s="371">
        <v>37</v>
      </c>
      <c r="D104" s="371">
        <v>10</v>
      </c>
      <c r="E104" s="371">
        <v>4.2</v>
      </c>
      <c r="F104" s="371">
        <v>15</v>
      </c>
    </row>
    <row r="105" spans="1:6">
      <c r="A105" s="371"/>
      <c r="B105" s="371" t="s">
        <v>243</v>
      </c>
      <c r="C105" s="371">
        <v>52</v>
      </c>
      <c r="D105" s="371">
        <v>3</v>
      </c>
      <c r="E105" s="371">
        <v>8.6999999999999993</v>
      </c>
      <c r="F105" s="371">
        <v>20</v>
      </c>
    </row>
    <row r="106" spans="1:6">
      <c r="A106" s="371"/>
      <c r="B106" s="371" t="s">
        <v>243</v>
      </c>
      <c r="C106" s="371">
        <v>52</v>
      </c>
      <c r="D106" s="371">
        <v>9</v>
      </c>
      <c r="E106" s="371">
        <v>7.8</v>
      </c>
      <c r="F106" s="371">
        <v>20</v>
      </c>
    </row>
    <row r="107" spans="1:6">
      <c r="A107" s="371"/>
      <c r="B107" s="371" t="s">
        <v>243</v>
      </c>
      <c r="C107" s="371">
        <v>74</v>
      </c>
      <c r="D107" s="371">
        <v>11</v>
      </c>
      <c r="E107" s="371">
        <v>57.2</v>
      </c>
      <c r="F107" s="371">
        <v>100</v>
      </c>
    </row>
    <row r="108" spans="1:6">
      <c r="A108" s="371"/>
      <c r="B108" s="371" t="s">
        <v>243</v>
      </c>
      <c r="C108" s="371">
        <v>78</v>
      </c>
      <c r="D108" s="371">
        <v>7</v>
      </c>
      <c r="E108" s="371">
        <v>10.9</v>
      </c>
      <c r="F108" s="371">
        <v>20</v>
      </c>
    </row>
    <row r="109" spans="1:6">
      <c r="A109" s="371"/>
      <c r="B109" s="371" t="s">
        <v>243</v>
      </c>
      <c r="C109" s="371">
        <v>81</v>
      </c>
      <c r="D109" s="371">
        <v>3</v>
      </c>
      <c r="E109" s="371">
        <v>12.3</v>
      </c>
      <c r="F109" s="371">
        <v>40</v>
      </c>
    </row>
    <row r="110" spans="1:6">
      <c r="A110" s="371"/>
      <c r="B110" s="371" t="s">
        <v>243</v>
      </c>
      <c r="C110" s="371">
        <v>81</v>
      </c>
      <c r="D110" s="371">
        <v>8</v>
      </c>
      <c r="E110" s="371">
        <v>10.9</v>
      </c>
      <c r="F110" s="371">
        <v>20</v>
      </c>
    </row>
    <row r="111" spans="1:6">
      <c r="A111" s="371"/>
      <c r="B111" s="371" t="s">
        <v>243</v>
      </c>
      <c r="C111" s="371">
        <v>85</v>
      </c>
      <c r="D111" s="371">
        <v>12</v>
      </c>
      <c r="E111" s="371">
        <v>6.2</v>
      </c>
      <c r="F111" s="371">
        <v>40</v>
      </c>
    </row>
    <row r="112" spans="1:6">
      <c r="A112" s="371"/>
      <c r="B112" s="371" t="s">
        <v>243</v>
      </c>
      <c r="C112" s="371">
        <v>85</v>
      </c>
      <c r="D112" s="371">
        <v>16</v>
      </c>
      <c r="E112" s="371">
        <v>5</v>
      </c>
      <c r="F112" s="371">
        <v>30</v>
      </c>
    </row>
    <row r="113" spans="1:6">
      <c r="A113" s="371"/>
      <c r="B113" s="371" t="s">
        <v>243</v>
      </c>
      <c r="C113" s="371">
        <v>87</v>
      </c>
      <c r="D113" s="371">
        <v>10</v>
      </c>
      <c r="E113" s="371">
        <v>2.2999999999999998</v>
      </c>
      <c r="F113" s="371">
        <v>15</v>
      </c>
    </row>
    <row r="114" spans="1:6">
      <c r="A114" s="371"/>
      <c r="B114" s="371" t="s">
        <v>243</v>
      </c>
      <c r="C114" s="371">
        <v>87</v>
      </c>
      <c r="D114" s="371">
        <v>12</v>
      </c>
      <c r="E114" s="371">
        <v>2.2999999999999998</v>
      </c>
      <c r="F114" s="371">
        <v>20</v>
      </c>
    </row>
    <row r="115" spans="1:6">
      <c r="A115" s="371"/>
      <c r="B115" s="371" t="s">
        <v>243</v>
      </c>
      <c r="C115" s="371">
        <v>87</v>
      </c>
      <c r="D115" s="371">
        <v>8</v>
      </c>
      <c r="E115" s="371">
        <v>3.1</v>
      </c>
      <c r="F115" s="371">
        <v>15</v>
      </c>
    </row>
    <row r="116" spans="1:6">
      <c r="A116" s="371"/>
      <c r="B116" s="371" t="s">
        <v>243</v>
      </c>
      <c r="C116" s="371">
        <v>87</v>
      </c>
      <c r="D116" s="371">
        <v>19</v>
      </c>
      <c r="E116" s="371">
        <v>3.9</v>
      </c>
      <c r="F116" s="371">
        <v>20</v>
      </c>
    </row>
    <row r="117" spans="1:6">
      <c r="A117" s="371"/>
      <c r="B117" s="371" t="s">
        <v>243</v>
      </c>
      <c r="C117" s="371">
        <v>88</v>
      </c>
      <c r="D117" s="371">
        <v>15</v>
      </c>
      <c r="E117" s="371">
        <v>13</v>
      </c>
      <c r="F117" s="371">
        <v>50</v>
      </c>
    </row>
    <row r="118" spans="1:6">
      <c r="A118" s="371"/>
      <c r="B118" s="371" t="s">
        <v>243</v>
      </c>
      <c r="C118" s="371">
        <v>88</v>
      </c>
      <c r="D118" s="371">
        <v>1</v>
      </c>
      <c r="E118" s="371">
        <v>41.7</v>
      </c>
      <c r="F118" s="371">
        <v>70</v>
      </c>
    </row>
    <row r="119" spans="1:6">
      <c r="A119" s="371"/>
      <c r="B119" s="371" t="s">
        <v>243</v>
      </c>
      <c r="C119" s="371">
        <v>92</v>
      </c>
      <c r="D119" s="371">
        <v>22</v>
      </c>
      <c r="E119" s="371">
        <v>8</v>
      </c>
      <c r="F119" s="371">
        <v>50</v>
      </c>
    </row>
    <row r="120" spans="1:6">
      <c r="A120" s="371"/>
      <c r="B120" s="371" t="s">
        <v>243</v>
      </c>
      <c r="C120" s="371">
        <v>92</v>
      </c>
      <c r="D120" s="371">
        <v>11</v>
      </c>
      <c r="E120" s="371">
        <v>4</v>
      </c>
      <c r="F120" s="371">
        <v>10</v>
      </c>
    </row>
    <row r="121" spans="1:6">
      <c r="A121" s="371"/>
      <c r="B121" s="371" t="s">
        <v>243</v>
      </c>
      <c r="C121" s="371">
        <v>95</v>
      </c>
      <c r="D121" s="371">
        <v>12</v>
      </c>
      <c r="E121" s="371">
        <v>7.7</v>
      </c>
      <c r="F121" s="371">
        <v>30</v>
      </c>
    </row>
    <row r="122" spans="1:6">
      <c r="A122" s="371"/>
      <c r="B122" s="371" t="s">
        <v>243</v>
      </c>
      <c r="C122" s="371">
        <v>95</v>
      </c>
      <c r="D122" s="371">
        <v>14</v>
      </c>
      <c r="E122" s="371">
        <v>17.100000000000001</v>
      </c>
      <c r="F122" s="371">
        <v>50</v>
      </c>
    </row>
    <row r="123" spans="1:6">
      <c r="A123" s="371"/>
      <c r="B123" s="371" t="s">
        <v>243</v>
      </c>
      <c r="C123" s="371">
        <v>95</v>
      </c>
      <c r="D123" s="371">
        <v>24</v>
      </c>
      <c r="E123" s="371">
        <v>3.6</v>
      </c>
      <c r="F123" s="371">
        <v>15</v>
      </c>
    </row>
    <row r="124" spans="1:6">
      <c r="A124" s="371"/>
      <c r="B124" s="371" t="s">
        <v>243</v>
      </c>
      <c r="C124" s="371">
        <v>95</v>
      </c>
      <c r="D124" s="371">
        <v>33</v>
      </c>
      <c r="E124" s="371">
        <v>3.7</v>
      </c>
      <c r="F124" s="371">
        <v>15</v>
      </c>
    </row>
    <row r="125" spans="1:6">
      <c r="A125" s="371"/>
      <c r="B125" s="371" t="s">
        <v>243</v>
      </c>
      <c r="C125" s="371">
        <v>95</v>
      </c>
      <c r="D125" s="371">
        <v>25</v>
      </c>
      <c r="E125" s="371">
        <v>7.7</v>
      </c>
      <c r="F125" s="371">
        <v>50</v>
      </c>
    </row>
    <row r="126" spans="1:6">
      <c r="A126" s="371"/>
      <c r="B126" s="371" t="s">
        <v>243</v>
      </c>
      <c r="C126" s="371">
        <v>96</v>
      </c>
      <c r="D126" s="371">
        <v>10</v>
      </c>
      <c r="E126" s="371">
        <v>4.8</v>
      </c>
      <c r="F126" s="371">
        <v>30</v>
      </c>
    </row>
    <row r="127" spans="1:6">
      <c r="A127" s="371"/>
      <c r="B127" s="371" t="s">
        <v>243</v>
      </c>
      <c r="C127" s="371">
        <v>99</v>
      </c>
      <c r="D127" s="371">
        <v>1</v>
      </c>
      <c r="E127" s="371">
        <v>21.3</v>
      </c>
      <c r="F127" s="371">
        <v>80</v>
      </c>
    </row>
    <row r="128" spans="1:6">
      <c r="A128" s="371"/>
      <c r="B128" s="371" t="s">
        <v>243</v>
      </c>
      <c r="C128" s="371">
        <v>102</v>
      </c>
      <c r="D128" s="371">
        <v>7</v>
      </c>
      <c r="E128" s="371">
        <v>32.1</v>
      </c>
      <c r="F128" s="371">
        <v>50</v>
      </c>
    </row>
    <row r="129" spans="1:6">
      <c r="A129" s="371"/>
      <c r="B129" s="371" t="s">
        <v>243</v>
      </c>
      <c r="C129" s="371">
        <v>102</v>
      </c>
      <c r="D129" s="371">
        <v>12</v>
      </c>
      <c r="E129" s="371">
        <v>19</v>
      </c>
      <c r="F129" s="371">
        <v>60</v>
      </c>
    </row>
    <row r="130" spans="1:6">
      <c r="A130" s="371"/>
      <c r="B130" s="371" t="s">
        <v>243</v>
      </c>
      <c r="C130" s="371">
        <v>102</v>
      </c>
      <c r="D130" s="371">
        <v>14</v>
      </c>
      <c r="E130" s="371">
        <v>2.5</v>
      </c>
      <c r="F130" s="371">
        <v>10</v>
      </c>
    </row>
    <row r="131" spans="1:6">
      <c r="A131" s="371"/>
      <c r="B131" s="371" t="s">
        <v>243</v>
      </c>
      <c r="C131" s="371">
        <v>102</v>
      </c>
      <c r="D131" s="371">
        <v>27</v>
      </c>
      <c r="E131" s="371">
        <v>2.7</v>
      </c>
      <c r="F131" s="371">
        <v>40</v>
      </c>
    </row>
    <row r="132" spans="1:6">
      <c r="A132" s="371"/>
      <c r="B132" s="371" t="s">
        <v>243</v>
      </c>
      <c r="C132" s="371">
        <v>102</v>
      </c>
      <c r="D132" s="371">
        <v>26</v>
      </c>
      <c r="E132" s="371">
        <v>8.9</v>
      </c>
      <c r="F132" s="371">
        <v>30</v>
      </c>
    </row>
    <row r="133" spans="1:6">
      <c r="A133" s="371"/>
      <c r="B133" s="371" t="s">
        <v>243</v>
      </c>
      <c r="C133" s="371">
        <v>103</v>
      </c>
      <c r="D133" s="371">
        <v>13</v>
      </c>
      <c r="E133" s="371">
        <v>10.5</v>
      </c>
      <c r="F133" s="371">
        <v>20</v>
      </c>
    </row>
    <row r="134" spans="1:6">
      <c r="A134" s="371"/>
      <c r="B134" s="371" t="s">
        <v>243</v>
      </c>
      <c r="C134" s="371">
        <v>112</v>
      </c>
      <c r="D134" s="371">
        <v>7</v>
      </c>
      <c r="E134" s="371">
        <v>8.6999999999999993</v>
      </c>
      <c r="F134" s="371">
        <v>30</v>
      </c>
    </row>
    <row r="135" spans="1:6">
      <c r="A135" s="371"/>
      <c r="B135" s="371" t="s">
        <v>243</v>
      </c>
      <c r="C135" s="371">
        <v>112</v>
      </c>
      <c r="D135" s="371">
        <v>10</v>
      </c>
      <c r="E135" s="371">
        <v>10.3</v>
      </c>
      <c r="F135" s="371">
        <v>30</v>
      </c>
    </row>
    <row r="136" spans="1:6">
      <c r="A136" s="371"/>
      <c r="B136" s="371" t="s">
        <v>243</v>
      </c>
      <c r="C136" s="371">
        <v>113</v>
      </c>
      <c r="D136" s="371">
        <v>28</v>
      </c>
      <c r="E136" s="371">
        <v>2.8</v>
      </c>
      <c r="F136" s="371">
        <v>8</v>
      </c>
    </row>
    <row r="137" spans="1:6">
      <c r="A137" s="371"/>
      <c r="B137" s="371" t="s">
        <v>243</v>
      </c>
      <c r="C137" s="371">
        <v>113</v>
      </c>
      <c r="D137" s="371">
        <v>29</v>
      </c>
      <c r="E137" s="371">
        <v>2.9</v>
      </c>
      <c r="F137" s="371">
        <v>10</v>
      </c>
    </row>
    <row r="138" spans="1:6">
      <c r="A138" s="371"/>
      <c r="B138" s="371" t="s">
        <v>243</v>
      </c>
      <c r="C138" s="371">
        <v>113</v>
      </c>
      <c r="D138" s="371">
        <v>37</v>
      </c>
      <c r="E138" s="371">
        <v>6.2</v>
      </c>
      <c r="F138" s="371">
        <v>10</v>
      </c>
    </row>
    <row r="139" spans="1:6">
      <c r="A139" s="371"/>
      <c r="B139" s="371" t="s">
        <v>243</v>
      </c>
      <c r="C139" s="371">
        <v>117</v>
      </c>
      <c r="D139" s="371">
        <v>10</v>
      </c>
      <c r="E139" s="371">
        <v>11.9</v>
      </c>
      <c r="F139" s="371">
        <v>20</v>
      </c>
    </row>
    <row r="140" spans="1:6">
      <c r="A140" s="371"/>
      <c r="B140" s="371" t="s">
        <v>243</v>
      </c>
      <c r="C140" s="371">
        <v>125</v>
      </c>
      <c r="D140" s="371">
        <v>32</v>
      </c>
      <c r="E140" s="371">
        <v>7.6</v>
      </c>
      <c r="F140" s="371">
        <v>30</v>
      </c>
    </row>
    <row r="141" spans="1:6">
      <c r="A141" s="371"/>
      <c r="B141" s="371" t="s">
        <v>243</v>
      </c>
      <c r="C141" s="371">
        <v>127</v>
      </c>
      <c r="D141" s="371">
        <v>4</v>
      </c>
      <c r="E141" s="371">
        <v>47.4</v>
      </c>
      <c r="F141" s="371">
        <v>70</v>
      </c>
    </row>
    <row r="142" spans="1:6">
      <c r="A142" s="371"/>
      <c r="B142" s="371" t="s">
        <v>243</v>
      </c>
      <c r="C142" s="371">
        <v>126</v>
      </c>
      <c r="D142" s="371">
        <v>19</v>
      </c>
      <c r="E142" s="371">
        <v>4.3</v>
      </c>
      <c r="F142" s="371">
        <v>20</v>
      </c>
    </row>
    <row r="143" spans="1:6">
      <c r="A143" s="371"/>
      <c r="B143" s="371" t="s">
        <v>243</v>
      </c>
      <c r="C143" s="371">
        <v>126</v>
      </c>
      <c r="D143" s="371">
        <v>28</v>
      </c>
      <c r="E143" s="371">
        <v>17</v>
      </c>
      <c r="F143" s="371">
        <v>30</v>
      </c>
    </row>
    <row r="144" spans="1:6">
      <c r="A144" s="371"/>
      <c r="B144" s="371" t="s">
        <v>244</v>
      </c>
      <c r="C144" s="371">
        <v>12</v>
      </c>
      <c r="D144" s="371">
        <v>10</v>
      </c>
      <c r="E144" s="371">
        <v>3.8</v>
      </c>
      <c r="F144" s="371">
        <v>15</v>
      </c>
    </row>
    <row r="145" spans="1:6">
      <c r="A145" s="371"/>
      <c r="B145" s="371" t="s">
        <v>244</v>
      </c>
      <c r="C145" s="371">
        <v>64</v>
      </c>
      <c r="D145" s="371">
        <v>4</v>
      </c>
      <c r="E145" s="371">
        <v>14.3</v>
      </c>
      <c r="F145" s="371">
        <v>30</v>
      </c>
    </row>
    <row r="146" spans="1:6">
      <c r="A146" s="371"/>
      <c r="B146" s="371" t="s">
        <v>244</v>
      </c>
      <c r="C146" s="371">
        <v>80</v>
      </c>
      <c r="D146" s="371">
        <v>3</v>
      </c>
      <c r="E146" s="371">
        <v>4.8</v>
      </c>
      <c r="F146" s="371">
        <v>10</v>
      </c>
    </row>
    <row r="147" spans="1:6">
      <c r="A147" s="371"/>
      <c r="B147" s="371" t="s">
        <v>244</v>
      </c>
      <c r="C147" s="371">
        <v>63</v>
      </c>
      <c r="D147" s="371">
        <v>40</v>
      </c>
      <c r="E147" s="371">
        <v>4.2</v>
      </c>
      <c r="F147" s="371">
        <v>190</v>
      </c>
    </row>
    <row r="148" spans="1:6">
      <c r="A148" s="371"/>
      <c r="B148" s="371" t="s">
        <v>244</v>
      </c>
      <c r="C148" s="371">
        <v>93</v>
      </c>
      <c r="D148" s="371">
        <v>19</v>
      </c>
      <c r="E148" s="371">
        <v>9.5</v>
      </c>
      <c r="F148" s="371">
        <v>20</v>
      </c>
    </row>
    <row r="149" spans="1:6">
      <c r="A149" s="371"/>
      <c r="B149" s="371" t="s">
        <v>244</v>
      </c>
      <c r="C149" s="371">
        <v>102</v>
      </c>
      <c r="D149" s="371">
        <v>8</v>
      </c>
      <c r="E149" s="371">
        <v>2.1</v>
      </c>
      <c r="F149" s="371">
        <v>5</v>
      </c>
    </row>
    <row r="150" spans="1:6">
      <c r="A150" s="371"/>
      <c r="B150" s="371" t="s">
        <v>244</v>
      </c>
      <c r="C150" s="371">
        <v>103</v>
      </c>
      <c r="D150" s="371">
        <v>2</v>
      </c>
      <c r="E150" s="371">
        <v>1.6</v>
      </c>
      <c r="F150" s="371">
        <v>5</v>
      </c>
    </row>
    <row r="151" spans="1:6">
      <c r="A151" s="371"/>
      <c r="B151" s="371" t="s">
        <v>244</v>
      </c>
      <c r="C151" s="371">
        <v>103</v>
      </c>
      <c r="D151" s="371">
        <v>5</v>
      </c>
      <c r="E151" s="371">
        <v>1.8</v>
      </c>
      <c r="F151" s="371">
        <v>10</v>
      </c>
    </row>
    <row r="152" spans="1:6">
      <c r="A152" s="371"/>
      <c r="B152" s="371" t="s">
        <v>244</v>
      </c>
      <c r="C152" s="371">
        <v>117</v>
      </c>
      <c r="D152" s="371">
        <v>5</v>
      </c>
      <c r="E152" s="371">
        <v>5</v>
      </c>
      <c r="F152" s="371">
        <v>10</v>
      </c>
    </row>
    <row r="153" spans="1:6">
      <c r="A153" s="371"/>
      <c r="B153" s="371" t="s">
        <v>244</v>
      </c>
      <c r="C153" s="371">
        <v>114</v>
      </c>
      <c r="D153" s="371">
        <v>1</v>
      </c>
      <c r="E153" s="371">
        <v>3.6</v>
      </c>
      <c r="F153" s="371">
        <v>5</v>
      </c>
    </row>
    <row r="154" spans="1:6">
      <c r="A154" s="371"/>
      <c r="B154" s="371" t="s">
        <v>244</v>
      </c>
      <c r="C154" s="371">
        <v>114</v>
      </c>
      <c r="D154" s="371">
        <v>3</v>
      </c>
      <c r="E154" s="371">
        <v>6.1</v>
      </c>
      <c r="F154" s="371">
        <v>5</v>
      </c>
    </row>
    <row r="155" spans="1:6">
      <c r="A155" s="371"/>
      <c r="B155" s="371" t="s">
        <v>244</v>
      </c>
      <c r="C155" s="371">
        <v>109</v>
      </c>
      <c r="D155" s="371">
        <v>14</v>
      </c>
      <c r="E155" s="371">
        <v>4.4000000000000004</v>
      </c>
      <c r="F155" s="371">
        <v>10</v>
      </c>
    </row>
    <row r="156" spans="1:6">
      <c r="A156" s="371"/>
      <c r="B156" s="371" t="s">
        <v>244</v>
      </c>
      <c r="C156" s="371">
        <v>109</v>
      </c>
      <c r="D156" s="371">
        <v>15</v>
      </c>
      <c r="E156" s="371">
        <v>18.8</v>
      </c>
      <c r="F156" s="371">
        <v>20</v>
      </c>
    </row>
    <row r="157" spans="1:6">
      <c r="A157" s="371"/>
      <c r="B157" s="371" t="s">
        <v>244</v>
      </c>
      <c r="C157" s="371">
        <v>107</v>
      </c>
      <c r="D157" s="371">
        <v>1</v>
      </c>
      <c r="E157" s="371">
        <v>5</v>
      </c>
      <c r="F157" s="371">
        <v>20</v>
      </c>
    </row>
    <row r="158" spans="1:6">
      <c r="A158" s="371"/>
      <c r="B158" s="371" t="s">
        <v>244</v>
      </c>
      <c r="C158" s="371">
        <v>107</v>
      </c>
      <c r="D158" s="371">
        <v>2</v>
      </c>
      <c r="E158" s="371">
        <v>5</v>
      </c>
      <c r="F158" s="371">
        <v>20</v>
      </c>
    </row>
    <row r="159" spans="1:6">
      <c r="A159" s="371"/>
      <c r="B159" s="371" t="s">
        <v>244</v>
      </c>
      <c r="C159" s="371">
        <v>104</v>
      </c>
      <c r="D159" s="371">
        <v>1</v>
      </c>
      <c r="E159" s="371">
        <v>14.4</v>
      </c>
      <c r="F159" s="371">
        <v>30</v>
      </c>
    </row>
    <row r="160" spans="1:6">
      <c r="A160" s="371"/>
      <c r="B160" s="371" t="s">
        <v>242</v>
      </c>
      <c r="C160" s="371">
        <v>8</v>
      </c>
      <c r="D160" s="371">
        <v>22</v>
      </c>
      <c r="E160" s="371">
        <v>11.2</v>
      </c>
      <c r="F160" s="371">
        <v>336</v>
      </c>
    </row>
    <row r="161" spans="1:6">
      <c r="A161" s="371"/>
      <c r="B161" s="371" t="s">
        <v>242</v>
      </c>
      <c r="C161" s="371">
        <v>8</v>
      </c>
      <c r="D161" s="371">
        <v>20</v>
      </c>
      <c r="E161" s="371">
        <v>7.4</v>
      </c>
      <c r="F161" s="371">
        <v>222</v>
      </c>
    </row>
    <row r="162" spans="1:6">
      <c r="A162" s="371"/>
      <c r="B162" s="371" t="s">
        <v>242</v>
      </c>
      <c r="C162" s="371">
        <v>8</v>
      </c>
      <c r="D162" s="371">
        <v>23</v>
      </c>
      <c r="E162" s="371">
        <v>12</v>
      </c>
      <c r="F162" s="371">
        <v>60</v>
      </c>
    </row>
    <row r="163" spans="1:6">
      <c r="A163" s="371"/>
      <c r="B163" s="371" t="s">
        <v>242</v>
      </c>
      <c r="C163" s="371">
        <v>8</v>
      </c>
      <c r="D163" s="371">
        <v>25</v>
      </c>
      <c r="E163" s="371">
        <v>3.7</v>
      </c>
      <c r="F163" s="371">
        <v>18.5</v>
      </c>
    </row>
    <row r="164" spans="1:6">
      <c r="A164" s="371"/>
      <c r="B164" s="373" t="s">
        <v>245</v>
      </c>
      <c r="C164" s="373">
        <v>117</v>
      </c>
      <c r="D164" s="373">
        <v>14</v>
      </c>
      <c r="E164" s="373">
        <v>5.8</v>
      </c>
      <c r="F164" s="373">
        <v>29</v>
      </c>
    </row>
    <row r="165" spans="1:6">
      <c r="A165" s="371"/>
      <c r="B165" s="373" t="s">
        <v>245</v>
      </c>
      <c r="C165" s="373">
        <v>123</v>
      </c>
      <c r="D165" s="373">
        <v>1</v>
      </c>
      <c r="E165" s="373">
        <v>22.3</v>
      </c>
      <c r="F165" s="373">
        <v>178.4</v>
      </c>
    </row>
    <row r="166" spans="1:6">
      <c r="A166" s="371"/>
      <c r="B166" s="373" t="s">
        <v>245</v>
      </c>
      <c r="C166" s="373">
        <v>122</v>
      </c>
      <c r="D166" s="373">
        <v>1</v>
      </c>
      <c r="E166" s="373">
        <v>6.2</v>
      </c>
      <c r="F166" s="373">
        <v>12.4</v>
      </c>
    </row>
    <row r="167" spans="1:6">
      <c r="A167" s="371"/>
      <c r="B167" s="373" t="s">
        <v>245</v>
      </c>
      <c r="C167" s="373">
        <v>122</v>
      </c>
      <c r="D167" s="373">
        <v>5</v>
      </c>
      <c r="E167" s="373">
        <v>5.8</v>
      </c>
      <c r="F167" s="373">
        <v>23.2</v>
      </c>
    </row>
    <row r="168" spans="1:6">
      <c r="A168" s="371"/>
      <c r="B168" s="373" t="s">
        <v>245</v>
      </c>
      <c r="C168" s="373">
        <v>122</v>
      </c>
      <c r="D168" s="373">
        <v>6</v>
      </c>
      <c r="E168" s="373">
        <v>3.9</v>
      </c>
      <c r="F168" s="373">
        <v>19.5</v>
      </c>
    </row>
    <row r="169" spans="1:6">
      <c r="A169" s="371"/>
      <c r="B169" s="373" t="s">
        <v>245</v>
      </c>
      <c r="C169" s="373">
        <v>119</v>
      </c>
      <c r="D169" s="373">
        <v>5</v>
      </c>
      <c r="E169" s="373">
        <v>3.5</v>
      </c>
      <c r="F169" s="373">
        <v>24.5</v>
      </c>
    </row>
    <row r="170" spans="1:6">
      <c r="A170" s="371"/>
      <c r="B170" s="373" t="s">
        <v>245</v>
      </c>
      <c r="C170" s="373">
        <v>119</v>
      </c>
      <c r="D170" s="373">
        <v>10</v>
      </c>
      <c r="E170" s="373">
        <v>3.1</v>
      </c>
      <c r="F170" s="373">
        <v>15.5</v>
      </c>
    </row>
    <row r="171" spans="1:6">
      <c r="A171" s="371"/>
      <c r="B171" s="373" t="s">
        <v>245</v>
      </c>
      <c r="C171" s="373">
        <v>121</v>
      </c>
      <c r="D171" s="373">
        <v>5</v>
      </c>
      <c r="E171" s="373">
        <v>6</v>
      </c>
      <c r="F171" s="373">
        <v>24</v>
      </c>
    </row>
    <row r="172" spans="1:6">
      <c r="A172" s="371"/>
      <c r="B172" s="373" t="s">
        <v>245</v>
      </c>
      <c r="C172" s="373">
        <v>121</v>
      </c>
      <c r="D172" s="373">
        <v>7</v>
      </c>
      <c r="E172" s="373">
        <v>18.7</v>
      </c>
      <c r="F172" s="373">
        <v>187</v>
      </c>
    </row>
    <row r="173" spans="1:6">
      <c r="A173" s="371"/>
      <c r="B173" s="373" t="s">
        <v>245</v>
      </c>
      <c r="C173" s="373">
        <v>127</v>
      </c>
      <c r="D173" s="373">
        <v>1</v>
      </c>
      <c r="E173" s="373">
        <v>17.5</v>
      </c>
      <c r="F173" s="373">
        <v>87.5</v>
      </c>
    </row>
    <row r="174" spans="1:6">
      <c r="A174" s="371"/>
      <c r="B174" s="373" t="s">
        <v>245</v>
      </c>
      <c r="C174" s="376">
        <v>127</v>
      </c>
      <c r="D174" s="376">
        <v>4</v>
      </c>
      <c r="E174" s="376">
        <v>41.7</v>
      </c>
      <c r="F174" s="376">
        <v>333.6</v>
      </c>
    </row>
    <row r="175" spans="1:6">
      <c r="A175" s="371"/>
      <c r="B175" s="375" t="s">
        <v>245</v>
      </c>
      <c r="C175" s="374">
        <v>123</v>
      </c>
      <c r="D175" s="374">
        <v>12</v>
      </c>
      <c r="E175" s="374">
        <v>4.5999999999999996</v>
      </c>
      <c r="F175" s="374">
        <v>23</v>
      </c>
    </row>
    <row r="176" spans="1:6">
      <c r="A176" s="371"/>
      <c r="B176" s="375" t="s">
        <v>245</v>
      </c>
      <c r="C176" s="374">
        <v>123</v>
      </c>
      <c r="D176" s="374">
        <v>10</v>
      </c>
      <c r="E176" s="374">
        <v>5.2</v>
      </c>
      <c r="F176" s="374">
        <v>52</v>
      </c>
    </row>
    <row r="177" spans="1:6">
      <c r="A177" s="371"/>
      <c r="B177" s="375" t="s">
        <v>245</v>
      </c>
      <c r="C177" s="374">
        <v>125</v>
      </c>
      <c r="D177" s="374">
        <v>1</v>
      </c>
      <c r="E177" s="374">
        <v>2.1</v>
      </c>
      <c r="F177" s="374">
        <v>6.3</v>
      </c>
    </row>
    <row r="178" spans="1:6">
      <c r="A178" s="371"/>
      <c r="B178" s="375" t="s">
        <v>245</v>
      </c>
      <c r="C178" s="374">
        <v>125</v>
      </c>
      <c r="D178" s="374">
        <v>3</v>
      </c>
      <c r="E178" s="374">
        <v>7.1</v>
      </c>
      <c r="F178" s="377">
        <v>42.6</v>
      </c>
    </row>
    <row r="179" spans="1:6">
      <c r="A179" s="371"/>
      <c r="B179" s="375" t="s">
        <v>245</v>
      </c>
      <c r="C179" s="374">
        <v>125</v>
      </c>
      <c r="D179" s="374">
        <v>18</v>
      </c>
      <c r="E179" s="374">
        <v>4.4000000000000004</v>
      </c>
      <c r="F179" s="377">
        <v>17.600000000000001</v>
      </c>
    </row>
    <row r="180" spans="1:6">
      <c r="A180" s="371"/>
      <c r="B180" s="375" t="s">
        <v>245</v>
      </c>
      <c r="C180" s="374">
        <v>125</v>
      </c>
      <c r="D180" s="374">
        <v>15</v>
      </c>
      <c r="E180" s="374">
        <v>3.6</v>
      </c>
      <c r="F180" s="378">
        <v>18</v>
      </c>
    </row>
    <row r="181" spans="1:6">
      <c r="A181" s="371"/>
      <c r="B181" s="375" t="s">
        <v>245</v>
      </c>
      <c r="C181" s="374">
        <v>124</v>
      </c>
      <c r="D181" s="374">
        <v>9</v>
      </c>
      <c r="E181" s="374">
        <v>25.4</v>
      </c>
      <c r="F181" s="374">
        <v>254</v>
      </c>
    </row>
    <row r="182" spans="1:6">
      <c r="A182" s="371"/>
      <c r="B182" s="375" t="s">
        <v>245</v>
      </c>
      <c r="C182" s="374">
        <v>125</v>
      </c>
      <c r="D182" s="374">
        <v>23</v>
      </c>
      <c r="E182" s="374">
        <v>7.5</v>
      </c>
      <c r="F182" s="374">
        <v>37.5</v>
      </c>
    </row>
    <row r="183" spans="1:6">
      <c r="A183" s="371"/>
      <c r="B183" s="375" t="s">
        <v>245</v>
      </c>
      <c r="C183" s="374">
        <v>125</v>
      </c>
      <c r="D183" s="374">
        <v>20</v>
      </c>
      <c r="E183" s="374">
        <v>1.1000000000000001</v>
      </c>
      <c r="F183" s="374">
        <v>5.5</v>
      </c>
    </row>
    <row r="184" spans="1:6">
      <c r="A184" s="371"/>
      <c r="B184" s="375" t="s">
        <v>245</v>
      </c>
      <c r="C184" s="374">
        <v>125</v>
      </c>
      <c r="D184" s="374">
        <v>24</v>
      </c>
      <c r="E184" s="374">
        <v>2.5</v>
      </c>
      <c r="F184" s="374">
        <v>5</v>
      </c>
    </row>
    <row r="185" spans="1:6">
      <c r="A185" s="371"/>
      <c r="B185" s="375" t="s">
        <v>245</v>
      </c>
      <c r="C185" s="374">
        <v>129</v>
      </c>
      <c r="D185" s="374">
        <v>20</v>
      </c>
      <c r="E185" s="374">
        <v>10.9</v>
      </c>
      <c r="F185" s="374">
        <v>54.5</v>
      </c>
    </row>
    <row r="186" spans="1:6">
      <c r="A186" s="371"/>
      <c r="B186" s="375" t="s">
        <v>245</v>
      </c>
      <c r="C186" s="374">
        <v>126</v>
      </c>
      <c r="D186" s="374">
        <v>15</v>
      </c>
      <c r="E186" s="374">
        <v>21.2</v>
      </c>
      <c r="F186" s="374">
        <v>190.8</v>
      </c>
    </row>
    <row r="187" spans="1:6">
      <c r="A187" s="371"/>
      <c r="B187" s="375" t="s">
        <v>245</v>
      </c>
      <c r="C187" s="374">
        <v>126</v>
      </c>
      <c r="D187" s="374">
        <v>12</v>
      </c>
      <c r="E187" s="374">
        <v>29.4</v>
      </c>
      <c r="F187" s="374">
        <v>205.8</v>
      </c>
    </row>
    <row r="188" spans="1:6">
      <c r="A188" s="371"/>
      <c r="B188" s="375" t="s">
        <v>245</v>
      </c>
      <c r="C188" s="374">
        <v>121</v>
      </c>
      <c r="D188" s="374">
        <v>21</v>
      </c>
      <c r="E188" s="374">
        <v>18.399999999999999</v>
      </c>
      <c r="F188" s="374">
        <v>55.2</v>
      </c>
    </row>
    <row r="189" spans="1:6">
      <c r="A189" s="371"/>
      <c r="B189" s="375" t="s">
        <v>245</v>
      </c>
      <c r="C189" s="374">
        <v>116</v>
      </c>
      <c r="D189" s="374">
        <v>7</v>
      </c>
      <c r="E189" s="374">
        <v>37.6</v>
      </c>
      <c r="F189" s="374">
        <v>188</v>
      </c>
    </row>
    <row r="190" spans="1:6">
      <c r="A190" s="371"/>
      <c r="B190" s="375" t="s">
        <v>245</v>
      </c>
      <c r="C190" s="374">
        <v>113</v>
      </c>
      <c r="D190" s="374">
        <v>13</v>
      </c>
      <c r="E190" s="374">
        <v>39.4</v>
      </c>
      <c r="F190" s="374">
        <v>197</v>
      </c>
    </row>
    <row r="191" spans="1:6">
      <c r="A191" s="371"/>
      <c r="B191" s="375" t="s">
        <v>245</v>
      </c>
      <c r="C191" s="374">
        <v>113</v>
      </c>
      <c r="D191" s="374">
        <v>2</v>
      </c>
      <c r="E191" s="374">
        <v>7</v>
      </c>
      <c r="F191" s="374">
        <v>21</v>
      </c>
    </row>
    <row r="192" spans="1:6">
      <c r="A192" s="371"/>
      <c r="B192" s="375" t="s">
        <v>245</v>
      </c>
      <c r="C192" s="374">
        <v>113</v>
      </c>
      <c r="D192" s="374">
        <v>3</v>
      </c>
      <c r="E192" s="374">
        <v>18.100000000000001</v>
      </c>
      <c r="F192" s="374">
        <v>90.5</v>
      </c>
    </row>
    <row r="193" spans="1:6">
      <c r="A193" s="371"/>
      <c r="B193" s="375" t="s">
        <v>245</v>
      </c>
      <c r="C193" s="374">
        <v>117</v>
      </c>
      <c r="D193" s="374">
        <v>2</v>
      </c>
      <c r="E193" s="374">
        <v>5.5</v>
      </c>
      <c r="F193" s="374">
        <v>44</v>
      </c>
    </row>
    <row r="194" spans="1:6">
      <c r="A194" s="371"/>
      <c r="B194" s="375" t="s">
        <v>245</v>
      </c>
      <c r="C194" s="374">
        <v>117</v>
      </c>
      <c r="D194" s="374">
        <v>1</v>
      </c>
      <c r="E194" s="374">
        <v>8.3000000000000007</v>
      </c>
      <c r="F194" s="374">
        <v>83</v>
      </c>
    </row>
    <row r="195" spans="1:6">
      <c r="A195" s="371"/>
      <c r="B195" s="375" t="s">
        <v>245</v>
      </c>
      <c r="C195" s="374">
        <v>132</v>
      </c>
      <c r="D195" s="374">
        <v>20</v>
      </c>
      <c r="E195" s="374">
        <v>23.7</v>
      </c>
      <c r="F195" s="374">
        <v>118.5</v>
      </c>
    </row>
    <row r="196" spans="1:6">
      <c r="A196" s="371"/>
      <c r="B196" s="375" t="s">
        <v>245</v>
      </c>
      <c r="C196" s="374">
        <v>132</v>
      </c>
      <c r="D196" s="374">
        <v>21</v>
      </c>
      <c r="E196" s="374">
        <v>20.3</v>
      </c>
      <c r="F196" s="374">
        <v>101.5</v>
      </c>
    </row>
    <row r="197" spans="1:6">
      <c r="A197" s="371"/>
      <c r="B197" s="375" t="s">
        <v>245</v>
      </c>
      <c r="C197" s="374">
        <v>131</v>
      </c>
      <c r="D197" s="374">
        <v>26</v>
      </c>
      <c r="E197" s="374">
        <v>25.8</v>
      </c>
      <c r="F197" s="374">
        <v>129</v>
      </c>
    </row>
    <row r="198" spans="1:6">
      <c r="A198" s="371"/>
      <c r="B198" s="375" t="s">
        <v>245</v>
      </c>
      <c r="C198" s="374">
        <v>131</v>
      </c>
      <c r="D198" s="374">
        <v>27</v>
      </c>
      <c r="E198" s="374">
        <v>6.7</v>
      </c>
      <c r="F198" s="374">
        <v>26.8</v>
      </c>
    </row>
    <row r="199" spans="1:6">
      <c r="A199" s="371"/>
      <c r="B199" s="375" t="s">
        <v>245</v>
      </c>
      <c r="C199" s="374">
        <v>131</v>
      </c>
      <c r="D199" s="374">
        <v>28</v>
      </c>
      <c r="E199" s="374">
        <v>3.4</v>
      </c>
      <c r="F199" s="374">
        <v>10.199999999999999</v>
      </c>
    </row>
    <row r="200" spans="1:6">
      <c r="A200" s="371"/>
      <c r="B200" s="375" t="s">
        <v>245</v>
      </c>
      <c r="C200" s="374">
        <v>134</v>
      </c>
      <c r="D200" s="374">
        <v>5</v>
      </c>
      <c r="E200" s="374">
        <v>27.1</v>
      </c>
      <c r="F200" s="374">
        <v>135.5</v>
      </c>
    </row>
    <row r="201" spans="1:6">
      <c r="A201" s="371"/>
      <c r="B201" s="375" t="s">
        <v>245</v>
      </c>
      <c r="C201" s="374">
        <v>134</v>
      </c>
      <c r="D201" s="374">
        <v>1</v>
      </c>
      <c r="E201" s="374">
        <v>19.2</v>
      </c>
      <c r="F201" s="374">
        <v>96</v>
      </c>
    </row>
    <row r="202" spans="1:6">
      <c r="A202" s="371"/>
      <c r="B202" s="375" t="s">
        <v>245</v>
      </c>
      <c r="C202" s="374">
        <v>133</v>
      </c>
      <c r="D202" s="374">
        <v>10</v>
      </c>
      <c r="E202" s="374">
        <v>1.6</v>
      </c>
      <c r="F202" s="374">
        <v>8</v>
      </c>
    </row>
    <row r="203" spans="1:6">
      <c r="A203" s="371"/>
      <c r="B203" s="375" t="s">
        <v>245</v>
      </c>
      <c r="C203" s="374">
        <v>133</v>
      </c>
      <c r="D203" s="374">
        <v>17</v>
      </c>
      <c r="E203" s="374">
        <v>1.9</v>
      </c>
      <c r="F203" s="374">
        <v>9.5</v>
      </c>
    </row>
    <row r="204" spans="1:6">
      <c r="A204" s="371"/>
      <c r="B204" s="375" t="s">
        <v>245</v>
      </c>
      <c r="C204" s="374">
        <v>133</v>
      </c>
      <c r="D204" s="374">
        <v>11</v>
      </c>
      <c r="E204" s="374">
        <v>4.3</v>
      </c>
      <c r="F204" s="374">
        <v>21.5</v>
      </c>
    </row>
    <row r="205" spans="1:6">
      <c r="A205" s="371"/>
      <c r="B205" s="375" t="s">
        <v>245</v>
      </c>
      <c r="C205" s="374">
        <v>133</v>
      </c>
      <c r="D205" s="374">
        <v>16</v>
      </c>
      <c r="E205" s="374">
        <v>5.5</v>
      </c>
      <c r="F205" s="374">
        <v>27.5</v>
      </c>
    </row>
    <row r="206" spans="1:6">
      <c r="A206" s="371"/>
      <c r="B206" s="375" t="s">
        <v>245</v>
      </c>
      <c r="C206" s="374">
        <v>103</v>
      </c>
      <c r="D206" s="374">
        <v>11</v>
      </c>
      <c r="E206" s="374">
        <v>92.1</v>
      </c>
      <c r="F206" s="374">
        <v>460.5</v>
      </c>
    </row>
    <row r="207" spans="1:6">
      <c r="A207" s="371"/>
      <c r="B207" s="375" t="s">
        <v>245</v>
      </c>
      <c r="C207" s="374">
        <v>112</v>
      </c>
      <c r="D207" s="374">
        <v>26</v>
      </c>
      <c r="E207" s="374">
        <v>12.8</v>
      </c>
      <c r="F207" s="374">
        <v>64</v>
      </c>
    </row>
    <row r="208" spans="1:6">
      <c r="A208" s="371"/>
      <c r="B208" s="375" t="s">
        <v>245</v>
      </c>
      <c r="C208" s="374">
        <v>112</v>
      </c>
      <c r="D208" s="374">
        <v>17</v>
      </c>
      <c r="E208" s="374">
        <v>9.1</v>
      </c>
      <c r="F208" s="374">
        <v>45.5</v>
      </c>
    </row>
    <row r="209" spans="1:6">
      <c r="A209" s="371"/>
      <c r="B209" s="375" t="s">
        <v>245</v>
      </c>
      <c r="C209" s="374">
        <v>139</v>
      </c>
      <c r="D209" s="374">
        <v>1</v>
      </c>
      <c r="E209" s="374">
        <v>19.2</v>
      </c>
      <c r="F209" s="374">
        <v>96</v>
      </c>
    </row>
    <row r="210" spans="1:6">
      <c r="A210" s="381"/>
      <c r="B210" s="382" t="s">
        <v>245</v>
      </c>
      <c r="C210" s="383">
        <v>139</v>
      </c>
      <c r="D210" s="383">
        <v>2</v>
      </c>
      <c r="E210" s="383">
        <v>37</v>
      </c>
      <c r="F210" s="383">
        <v>370</v>
      </c>
    </row>
    <row r="211" spans="1:6">
      <c r="A211" s="371"/>
      <c r="B211" s="384" t="s">
        <v>245</v>
      </c>
      <c r="C211" s="385">
        <v>120</v>
      </c>
      <c r="D211" s="385">
        <v>4</v>
      </c>
      <c r="E211" s="385">
        <v>12.6</v>
      </c>
      <c r="F211" s="385">
        <v>63</v>
      </c>
    </row>
    <row r="212" spans="1:6">
      <c r="A212" s="371"/>
      <c r="B212" s="371" t="s">
        <v>242</v>
      </c>
      <c r="C212" s="374">
        <v>104</v>
      </c>
      <c r="D212" s="374">
        <v>4</v>
      </c>
      <c r="E212" s="374">
        <v>4.8</v>
      </c>
      <c r="F212" s="374">
        <v>14.4</v>
      </c>
    </row>
    <row r="213" spans="1:6">
      <c r="A213" s="371"/>
      <c r="B213" s="371" t="s">
        <v>242</v>
      </c>
      <c r="C213" s="374">
        <v>104</v>
      </c>
      <c r="D213" s="374">
        <v>1</v>
      </c>
      <c r="E213" s="374">
        <v>4.7</v>
      </c>
      <c r="F213" s="374">
        <v>14.1</v>
      </c>
    </row>
    <row r="214" spans="1:6">
      <c r="A214" s="371"/>
      <c r="B214" s="371" t="s">
        <v>242</v>
      </c>
      <c r="C214" s="374">
        <v>104</v>
      </c>
      <c r="D214" s="374">
        <v>2</v>
      </c>
      <c r="E214" s="374">
        <v>5.7</v>
      </c>
      <c r="F214" s="374">
        <v>17.100000000000001</v>
      </c>
    </row>
    <row r="215" spans="1:6">
      <c r="A215" s="371"/>
      <c r="B215" s="371" t="s">
        <v>242</v>
      </c>
      <c r="C215" s="374">
        <v>104</v>
      </c>
      <c r="D215" s="374">
        <v>3</v>
      </c>
      <c r="E215" s="374">
        <v>3</v>
      </c>
      <c r="F215" s="374">
        <v>9</v>
      </c>
    </row>
    <row r="216" spans="1:6">
      <c r="A216" s="371"/>
      <c r="B216" s="371" t="s">
        <v>242</v>
      </c>
      <c r="C216" s="374">
        <v>102</v>
      </c>
      <c r="D216" s="374">
        <v>3</v>
      </c>
      <c r="E216" s="374">
        <v>7.5</v>
      </c>
      <c r="F216" s="374">
        <v>37.5</v>
      </c>
    </row>
    <row r="217" spans="1:6">
      <c r="A217" s="371"/>
      <c r="B217" s="371" t="s">
        <v>242</v>
      </c>
      <c r="C217" s="374">
        <v>102</v>
      </c>
      <c r="D217" s="374">
        <v>13</v>
      </c>
      <c r="E217" s="374">
        <v>3.4</v>
      </c>
      <c r="F217" s="374">
        <v>17</v>
      </c>
    </row>
    <row r="218" spans="1:6">
      <c r="A218" s="371"/>
      <c r="B218" s="371" t="s">
        <v>242</v>
      </c>
      <c r="C218" s="374">
        <v>102</v>
      </c>
      <c r="D218" s="374">
        <v>14</v>
      </c>
      <c r="E218" s="374">
        <v>5.4</v>
      </c>
      <c r="F218" s="374">
        <v>27</v>
      </c>
    </row>
    <row r="219" spans="1:6">
      <c r="A219" s="371"/>
      <c r="B219" s="371" t="s">
        <v>242</v>
      </c>
      <c r="C219" s="374">
        <v>102</v>
      </c>
      <c r="D219" s="374">
        <v>1</v>
      </c>
      <c r="E219" s="374">
        <v>3.5</v>
      </c>
      <c r="F219" s="374">
        <v>14</v>
      </c>
    </row>
    <row r="220" spans="1:6">
      <c r="A220" s="371"/>
      <c r="B220" s="371" t="s">
        <v>242</v>
      </c>
      <c r="C220" s="374">
        <v>102</v>
      </c>
      <c r="D220" s="374">
        <v>21</v>
      </c>
      <c r="E220" s="374">
        <v>20</v>
      </c>
      <c r="F220" s="374">
        <v>200</v>
      </c>
    </row>
    <row r="221" spans="1:6">
      <c r="A221" s="371"/>
      <c r="B221" s="371" t="s">
        <v>242</v>
      </c>
      <c r="C221" s="374">
        <v>99</v>
      </c>
      <c r="D221" s="374">
        <v>16</v>
      </c>
      <c r="E221" s="374">
        <v>6</v>
      </c>
      <c r="F221" s="374">
        <v>30</v>
      </c>
    </row>
    <row r="222" spans="1:6">
      <c r="A222" s="371"/>
      <c r="B222" s="371" t="s">
        <v>242</v>
      </c>
      <c r="C222" s="374">
        <v>99</v>
      </c>
      <c r="D222" s="374">
        <v>10</v>
      </c>
      <c r="E222" s="374">
        <v>2.6</v>
      </c>
      <c r="F222" s="374">
        <v>13</v>
      </c>
    </row>
    <row r="223" spans="1:6">
      <c r="A223" s="371"/>
      <c r="B223" s="371" t="s">
        <v>242</v>
      </c>
      <c r="C223" s="374">
        <v>99</v>
      </c>
      <c r="D223" s="374">
        <v>9</v>
      </c>
      <c r="E223" s="374">
        <v>12.6</v>
      </c>
      <c r="F223" s="374">
        <v>63</v>
      </c>
    </row>
    <row r="224" spans="1:6">
      <c r="A224" s="371"/>
      <c r="B224" s="371" t="s">
        <v>242</v>
      </c>
      <c r="C224" s="374">
        <v>99</v>
      </c>
      <c r="D224" s="374">
        <v>18</v>
      </c>
      <c r="E224" s="374">
        <v>16.399999999999999</v>
      </c>
      <c r="F224" s="374">
        <v>82</v>
      </c>
    </row>
    <row r="225" spans="1:6">
      <c r="A225" s="371"/>
      <c r="B225" s="371" t="s">
        <v>242</v>
      </c>
      <c r="C225" s="374">
        <v>99</v>
      </c>
      <c r="D225" s="374">
        <v>13</v>
      </c>
      <c r="E225" s="374">
        <v>16</v>
      </c>
      <c r="F225" s="374">
        <v>80</v>
      </c>
    </row>
    <row r="226" spans="1:6">
      <c r="A226" s="371"/>
      <c r="B226" s="371" t="s">
        <v>242</v>
      </c>
      <c r="C226" s="374">
        <v>99</v>
      </c>
      <c r="D226" s="374">
        <v>14</v>
      </c>
      <c r="E226" s="374">
        <v>6.3</v>
      </c>
      <c r="F226" s="374">
        <v>31.5</v>
      </c>
    </row>
    <row r="227" spans="1:6">
      <c r="A227" s="371"/>
      <c r="B227" s="371" t="s">
        <v>242</v>
      </c>
      <c r="C227" s="374">
        <v>160</v>
      </c>
      <c r="D227" s="374">
        <v>11</v>
      </c>
      <c r="E227" s="374">
        <v>2.8</v>
      </c>
      <c r="F227" s="374">
        <v>14</v>
      </c>
    </row>
    <row r="228" spans="1:6">
      <c r="A228" s="371"/>
      <c r="B228" s="371" t="s">
        <v>242</v>
      </c>
      <c r="C228" s="385">
        <v>187</v>
      </c>
      <c r="D228" s="385">
        <v>22</v>
      </c>
      <c r="E228" s="385">
        <v>3.1</v>
      </c>
      <c r="F228" s="385">
        <v>5</v>
      </c>
    </row>
    <row r="229" spans="1:6">
      <c r="A229" s="371"/>
      <c r="B229" s="371" t="s">
        <v>242</v>
      </c>
      <c r="C229" s="374">
        <v>188</v>
      </c>
      <c r="D229" s="374">
        <v>31</v>
      </c>
      <c r="E229" s="374">
        <v>0.5</v>
      </c>
      <c r="F229" s="374">
        <v>4</v>
      </c>
    </row>
    <row r="230" spans="1:6">
      <c r="A230" s="371"/>
      <c r="B230" s="371" t="s">
        <v>242</v>
      </c>
      <c r="C230" s="374">
        <v>188</v>
      </c>
      <c r="D230" s="374">
        <v>19</v>
      </c>
      <c r="E230" s="374">
        <v>11.8</v>
      </c>
      <c r="F230" s="374">
        <v>4</v>
      </c>
    </row>
    <row r="231" spans="1:6">
      <c r="A231" s="371"/>
      <c r="B231" s="371" t="s">
        <v>242</v>
      </c>
      <c r="C231" s="374">
        <v>188</v>
      </c>
      <c r="D231" s="374">
        <v>11</v>
      </c>
      <c r="E231" s="374">
        <v>1.8</v>
      </c>
      <c r="F231" s="374">
        <v>2</v>
      </c>
    </row>
    <row r="232" spans="1:6">
      <c r="A232" s="371"/>
      <c r="B232" s="371" t="s">
        <v>242</v>
      </c>
      <c r="C232" s="374">
        <v>188</v>
      </c>
      <c r="D232" s="374">
        <v>20</v>
      </c>
      <c r="E232" s="374">
        <v>1</v>
      </c>
      <c r="F232" s="374">
        <v>10</v>
      </c>
    </row>
    <row r="233" spans="1:6">
      <c r="A233" s="371"/>
      <c r="B233" s="371" t="s">
        <v>242</v>
      </c>
      <c r="C233" s="374">
        <v>188</v>
      </c>
      <c r="D233" s="374">
        <v>13</v>
      </c>
      <c r="E233" s="374">
        <v>1.1000000000000001</v>
      </c>
      <c r="F233" s="374">
        <v>5</v>
      </c>
    </row>
    <row r="234" spans="1:6">
      <c r="A234" s="371"/>
      <c r="B234" s="371" t="s">
        <v>242</v>
      </c>
      <c r="C234" s="374">
        <v>188</v>
      </c>
      <c r="D234" s="374">
        <v>12</v>
      </c>
      <c r="E234" s="374">
        <v>1.4</v>
      </c>
      <c r="F234" s="374">
        <v>5</v>
      </c>
    </row>
    <row r="235" spans="1:6">
      <c r="A235" s="371"/>
      <c r="B235" s="371" t="s">
        <v>242</v>
      </c>
      <c r="C235" s="374">
        <v>186</v>
      </c>
      <c r="D235" s="374">
        <v>29</v>
      </c>
      <c r="E235" s="374">
        <v>2</v>
      </c>
      <c r="F235" s="374">
        <v>10</v>
      </c>
    </row>
    <row r="236" spans="1:6">
      <c r="A236" s="371"/>
      <c r="B236" s="371" t="s">
        <v>242</v>
      </c>
      <c r="C236" s="374">
        <v>186</v>
      </c>
      <c r="D236" s="374">
        <v>8</v>
      </c>
      <c r="E236" s="374">
        <v>2.8</v>
      </c>
      <c r="F236" s="374">
        <v>20</v>
      </c>
    </row>
    <row r="237" spans="1:6">
      <c r="A237" s="371"/>
      <c r="B237" s="371" t="s">
        <v>242</v>
      </c>
      <c r="C237" s="374">
        <v>186</v>
      </c>
      <c r="D237" s="374">
        <v>19</v>
      </c>
      <c r="E237" s="374">
        <v>1.8</v>
      </c>
      <c r="F237" s="374">
        <v>3</v>
      </c>
    </row>
    <row r="238" spans="1:6">
      <c r="A238" s="371"/>
      <c r="B238" s="371" t="s">
        <v>242</v>
      </c>
      <c r="C238" s="374">
        <v>186</v>
      </c>
      <c r="D238" s="374">
        <v>18</v>
      </c>
      <c r="E238" s="374">
        <v>0.60000000000000009</v>
      </c>
      <c r="F238" s="374">
        <v>3</v>
      </c>
    </row>
    <row r="239" spans="1:6">
      <c r="A239" s="371"/>
      <c r="B239" s="371" t="s">
        <v>242</v>
      </c>
      <c r="C239" s="374">
        <v>184</v>
      </c>
      <c r="D239" s="374">
        <v>4</v>
      </c>
      <c r="E239" s="374">
        <v>1.4</v>
      </c>
      <c r="F239" s="374">
        <v>2</v>
      </c>
    </row>
    <row r="240" spans="1:6">
      <c r="A240" s="371"/>
      <c r="B240" s="371" t="s">
        <v>242</v>
      </c>
      <c r="C240" s="374">
        <v>184</v>
      </c>
      <c r="D240" s="374">
        <v>5</v>
      </c>
      <c r="E240" s="374">
        <v>1.6</v>
      </c>
      <c r="F240" s="374">
        <v>2</v>
      </c>
    </row>
    <row r="241" spans="1:6">
      <c r="A241" s="371"/>
      <c r="B241" s="371" t="s">
        <v>242</v>
      </c>
      <c r="C241" s="374">
        <v>184</v>
      </c>
      <c r="D241" s="374">
        <v>6</v>
      </c>
      <c r="E241" s="374">
        <v>2</v>
      </c>
      <c r="F241" s="374">
        <v>3</v>
      </c>
    </row>
    <row r="242" spans="1:6">
      <c r="A242" s="371"/>
      <c r="B242" s="371" t="s">
        <v>242</v>
      </c>
      <c r="C242" s="374">
        <v>184</v>
      </c>
      <c r="D242" s="374">
        <v>3</v>
      </c>
      <c r="E242" s="374">
        <v>0.8</v>
      </c>
      <c r="F242" s="374">
        <v>1</v>
      </c>
    </row>
    <row r="243" spans="1:6">
      <c r="A243" s="371"/>
      <c r="B243" s="371" t="s">
        <v>242</v>
      </c>
      <c r="C243" s="374">
        <v>184</v>
      </c>
      <c r="D243" s="374">
        <v>7</v>
      </c>
      <c r="E243" s="374">
        <v>2.8</v>
      </c>
      <c r="F243" s="374">
        <v>3</v>
      </c>
    </row>
    <row r="244" spans="1:6">
      <c r="A244" s="371"/>
      <c r="B244" s="371" t="s">
        <v>242</v>
      </c>
      <c r="C244" s="374">
        <v>184</v>
      </c>
      <c r="D244" s="374">
        <v>26</v>
      </c>
      <c r="E244" s="374">
        <v>3.9</v>
      </c>
      <c r="F244" s="374">
        <v>3</v>
      </c>
    </row>
    <row r="245" spans="1:6">
      <c r="A245" s="371"/>
      <c r="B245" s="371" t="s">
        <v>242</v>
      </c>
      <c r="C245" s="374">
        <v>184</v>
      </c>
      <c r="D245" s="374">
        <v>27</v>
      </c>
      <c r="E245" s="374">
        <v>4</v>
      </c>
      <c r="F245" s="374">
        <v>3</v>
      </c>
    </row>
    <row r="246" spans="1:6">
      <c r="A246" s="371"/>
      <c r="B246" s="371" t="s">
        <v>242</v>
      </c>
      <c r="C246" s="374">
        <v>184</v>
      </c>
      <c r="D246" s="374">
        <v>30</v>
      </c>
      <c r="E246" s="374">
        <v>2.9</v>
      </c>
      <c r="F246" s="374">
        <v>2</v>
      </c>
    </row>
    <row r="247" spans="1:6">
      <c r="A247" s="371"/>
      <c r="B247" s="371" t="s">
        <v>242</v>
      </c>
      <c r="C247" s="374">
        <v>184</v>
      </c>
      <c r="D247" s="374">
        <v>31</v>
      </c>
      <c r="E247" s="374">
        <v>1.6</v>
      </c>
      <c r="F247" s="374">
        <v>1</v>
      </c>
    </row>
    <row r="248" spans="1:6">
      <c r="A248" s="371"/>
      <c r="B248" s="371" t="s">
        <v>242</v>
      </c>
      <c r="C248" s="374">
        <v>185</v>
      </c>
      <c r="D248" s="374">
        <v>10</v>
      </c>
      <c r="E248" s="374">
        <v>0.4</v>
      </c>
      <c r="F248" s="374">
        <v>1</v>
      </c>
    </row>
    <row r="249" spans="1:6">
      <c r="A249" s="371"/>
      <c r="B249" s="371" t="s">
        <v>242</v>
      </c>
      <c r="C249" s="374">
        <v>185</v>
      </c>
      <c r="D249" s="374">
        <v>11</v>
      </c>
      <c r="E249" s="374">
        <v>4.2</v>
      </c>
      <c r="F249" s="374">
        <v>4</v>
      </c>
    </row>
    <row r="250" spans="1:6">
      <c r="A250" s="371"/>
      <c r="B250" s="371" t="s">
        <v>242</v>
      </c>
      <c r="C250" s="374">
        <v>185</v>
      </c>
      <c r="D250" s="374">
        <v>12</v>
      </c>
      <c r="E250" s="374">
        <v>0.60000000000000009</v>
      </c>
      <c r="F250" s="374">
        <v>1</v>
      </c>
    </row>
    <row r="251" spans="1:6">
      <c r="A251" s="371"/>
      <c r="B251" s="371" t="s">
        <v>242</v>
      </c>
      <c r="C251" s="374">
        <v>185</v>
      </c>
      <c r="D251" s="374">
        <v>13</v>
      </c>
      <c r="E251" s="374">
        <v>4</v>
      </c>
      <c r="F251" s="374">
        <v>2</v>
      </c>
    </row>
    <row r="252" spans="1:6">
      <c r="A252" s="371"/>
      <c r="B252" s="371" t="s">
        <v>242</v>
      </c>
      <c r="C252" s="374">
        <v>185</v>
      </c>
      <c r="D252" s="374">
        <v>18</v>
      </c>
      <c r="E252" s="374">
        <v>5.4</v>
      </c>
      <c r="F252" s="374">
        <v>4</v>
      </c>
    </row>
    <row r="253" spans="1:6">
      <c r="A253" s="371"/>
      <c r="B253" s="371" t="s">
        <v>242</v>
      </c>
      <c r="C253" s="374">
        <v>185</v>
      </c>
      <c r="D253" s="374">
        <v>17</v>
      </c>
      <c r="E253" s="374">
        <v>0.9</v>
      </c>
      <c r="F253" s="374">
        <v>2</v>
      </c>
    </row>
    <row r="254" spans="1:6">
      <c r="A254" s="371"/>
      <c r="B254" s="371" t="s">
        <v>242</v>
      </c>
      <c r="C254" s="374">
        <v>185</v>
      </c>
      <c r="D254" s="374">
        <v>19</v>
      </c>
      <c r="E254" s="374">
        <v>0.5</v>
      </c>
      <c r="F254" s="374">
        <v>1</v>
      </c>
    </row>
    <row r="255" spans="1:6">
      <c r="A255" s="371"/>
      <c r="B255" s="371" t="s">
        <v>242</v>
      </c>
      <c r="C255" s="374">
        <v>185</v>
      </c>
      <c r="D255" s="374">
        <v>20</v>
      </c>
      <c r="E255" s="374">
        <v>0.9</v>
      </c>
      <c r="F255" s="374">
        <v>1</v>
      </c>
    </row>
    <row r="256" spans="1:6">
      <c r="A256" s="371"/>
      <c r="B256" s="371" t="s">
        <v>242</v>
      </c>
      <c r="C256" s="374">
        <v>185</v>
      </c>
      <c r="D256" s="374">
        <v>38</v>
      </c>
      <c r="E256" s="374">
        <v>10.1</v>
      </c>
      <c r="F256" s="374">
        <v>3</v>
      </c>
    </row>
    <row r="257" spans="1:6">
      <c r="A257" s="371"/>
      <c r="B257" s="371" t="s">
        <v>242</v>
      </c>
      <c r="C257" s="374">
        <v>183</v>
      </c>
      <c r="D257" s="374">
        <v>19</v>
      </c>
      <c r="E257" s="374">
        <v>3</v>
      </c>
      <c r="F257" s="374">
        <v>5</v>
      </c>
    </row>
    <row r="258" spans="1:6">
      <c r="A258" s="371"/>
      <c r="B258" s="371" t="s">
        <v>242</v>
      </c>
      <c r="C258" s="374">
        <v>183</v>
      </c>
      <c r="D258" s="374">
        <v>14</v>
      </c>
      <c r="E258" s="374">
        <v>2.8</v>
      </c>
      <c r="F258" s="374">
        <v>2</v>
      </c>
    </row>
    <row r="259" spans="1:6">
      <c r="A259" s="371"/>
      <c r="B259" s="371" t="s">
        <v>242</v>
      </c>
      <c r="C259" s="374">
        <v>183</v>
      </c>
      <c r="D259" s="374">
        <v>7</v>
      </c>
      <c r="E259" s="374">
        <v>5.9</v>
      </c>
      <c r="F259" s="374">
        <v>10</v>
      </c>
    </row>
    <row r="260" spans="1:6">
      <c r="A260" s="371"/>
      <c r="B260" s="371" t="s">
        <v>242</v>
      </c>
      <c r="C260" s="374">
        <v>182</v>
      </c>
      <c r="D260" s="374">
        <v>17</v>
      </c>
      <c r="E260" s="374">
        <v>0.60000000000000009</v>
      </c>
      <c r="F260" s="374">
        <v>1</v>
      </c>
    </row>
    <row r="261" spans="1:6">
      <c r="A261" s="371"/>
      <c r="B261" s="371" t="s">
        <v>242</v>
      </c>
      <c r="C261" s="374">
        <v>182</v>
      </c>
      <c r="D261" s="374">
        <v>40</v>
      </c>
      <c r="E261" s="374">
        <v>2.7</v>
      </c>
      <c r="F261" s="374">
        <v>3</v>
      </c>
    </row>
    <row r="262" spans="1:6">
      <c r="A262" s="371"/>
      <c r="B262" s="371" t="s">
        <v>242</v>
      </c>
      <c r="C262" s="374">
        <v>182</v>
      </c>
      <c r="D262" s="374">
        <v>38</v>
      </c>
      <c r="E262" s="374">
        <v>2.9</v>
      </c>
      <c r="F262" s="374">
        <v>3</v>
      </c>
    </row>
    <row r="263" spans="1:6">
      <c r="A263" s="371"/>
      <c r="B263" s="371" t="s">
        <v>242</v>
      </c>
      <c r="C263" s="374">
        <v>182</v>
      </c>
      <c r="D263" s="374">
        <v>39</v>
      </c>
      <c r="E263" s="374">
        <v>3.2</v>
      </c>
      <c r="F263" s="374">
        <v>4</v>
      </c>
    </row>
    <row r="264" spans="1:6">
      <c r="A264" s="371"/>
      <c r="B264" s="371" t="s">
        <v>242</v>
      </c>
      <c r="C264" s="374">
        <v>182</v>
      </c>
      <c r="D264" s="374">
        <v>22</v>
      </c>
      <c r="E264" s="374">
        <v>3.1</v>
      </c>
      <c r="F264" s="374">
        <v>1</v>
      </c>
    </row>
    <row r="265" spans="1:6">
      <c r="A265" s="371"/>
      <c r="B265" s="371" t="s">
        <v>242</v>
      </c>
      <c r="C265" s="374">
        <v>182</v>
      </c>
      <c r="D265" s="374">
        <v>7</v>
      </c>
      <c r="E265" s="374">
        <v>1.6</v>
      </c>
      <c r="F265" s="374">
        <v>1</v>
      </c>
    </row>
    <row r="266" spans="1:6">
      <c r="A266" s="371"/>
      <c r="B266" s="371" t="s">
        <v>242</v>
      </c>
      <c r="C266" s="374">
        <v>182</v>
      </c>
      <c r="D266" s="374">
        <v>5</v>
      </c>
      <c r="E266" s="374">
        <v>4.3</v>
      </c>
      <c r="F266" s="374">
        <v>4</v>
      </c>
    </row>
    <row r="267" spans="1:6">
      <c r="A267" s="371"/>
      <c r="B267" s="371" t="s">
        <v>242</v>
      </c>
      <c r="C267" s="374">
        <v>181</v>
      </c>
      <c r="D267" s="374">
        <v>41</v>
      </c>
      <c r="E267" s="374">
        <v>1.5</v>
      </c>
      <c r="F267" s="374">
        <v>2</v>
      </c>
    </row>
    <row r="268" spans="1:6">
      <c r="A268" s="371"/>
      <c r="B268" s="371" t="s">
        <v>242</v>
      </c>
      <c r="C268" s="374">
        <v>181</v>
      </c>
      <c r="D268" s="374">
        <v>42</v>
      </c>
      <c r="E268" s="374">
        <v>1.4</v>
      </c>
      <c r="F268" s="374">
        <v>3</v>
      </c>
    </row>
    <row r="269" spans="1:6">
      <c r="A269" s="371"/>
      <c r="B269" s="371" t="s">
        <v>242</v>
      </c>
      <c r="C269" s="374">
        <v>181</v>
      </c>
      <c r="D269" s="374">
        <v>34</v>
      </c>
      <c r="E269" s="374">
        <v>3.7</v>
      </c>
      <c r="F269" s="374">
        <v>2</v>
      </c>
    </row>
    <row r="270" spans="1:6">
      <c r="A270" s="371"/>
      <c r="B270" s="371" t="s">
        <v>242</v>
      </c>
      <c r="C270" s="374">
        <v>181</v>
      </c>
      <c r="D270" s="374">
        <v>35</v>
      </c>
      <c r="E270" s="374">
        <v>3.4</v>
      </c>
      <c r="F270" s="374">
        <v>2</v>
      </c>
    </row>
    <row r="271" spans="1:6">
      <c r="A271" s="371"/>
      <c r="B271" s="371" t="s">
        <v>242</v>
      </c>
      <c r="C271" s="374">
        <v>181</v>
      </c>
      <c r="D271" s="374">
        <v>39</v>
      </c>
      <c r="E271" s="374">
        <v>1.4</v>
      </c>
      <c r="F271" s="374">
        <v>1</v>
      </c>
    </row>
    <row r="272" spans="1:6">
      <c r="A272" s="371"/>
      <c r="B272" s="371" t="s">
        <v>242</v>
      </c>
      <c r="C272" s="374">
        <v>181</v>
      </c>
      <c r="D272" s="374">
        <v>38</v>
      </c>
      <c r="E272" s="374">
        <v>1.6</v>
      </c>
      <c r="F272" s="374">
        <v>1</v>
      </c>
    </row>
    <row r="273" spans="1:6">
      <c r="A273" s="371"/>
      <c r="B273" s="371" t="s">
        <v>242</v>
      </c>
      <c r="C273" s="374">
        <v>181</v>
      </c>
      <c r="D273" s="374">
        <v>6</v>
      </c>
      <c r="E273" s="374">
        <v>2</v>
      </c>
      <c r="F273" s="374">
        <v>2</v>
      </c>
    </row>
    <row r="274" spans="1:6">
      <c r="A274" s="371"/>
      <c r="B274" s="371" t="s">
        <v>242</v>
      </c>
      <c r="C274" s="374">
        <v>181</v>
      </c>
      <c r="D274" s="374">
        <v>9</v>
      </c>
      <c r="E274" s="374">
        <v>2.4</v>
      </c>
      <c r="F274" s="374">
        <v>3</v>
      </c>
    </row>
    <row r="275" spans="1:6">
      <c r="A275" s="371"/>
      <c r="B275" s="371" t="s">
        <v>242</v>
      </c>
      <c r="C275" s="374">
        <v>181</v>
      </c>
      <c r="D275" s="374">
        <v>19</v>
      </c>
      <c r="E275" s="374">
        <v>4.3</v>
      </c>
      <c r="F275" s="374">
        <v>10</v>
      </c>
    </row>
    <row r="276" spans="1:6">
      <c r="A276" s="371"/>
      <c r="B276" s="371" t="s">
        <v>242</v>
      </c>
      <c r="C276" s="374">
        <v>181</v>
      </c>
      <c r="D276" s="374">
        <v>18</v>
      </c>
      <c r="E276" s="374">
        <v>1.6</v>
      </c>
      <c r="F276" s="374">
        <v>2</v>
      </c>
    </row>
    <row r="277" spans="1:6">
      <c r="A277" s="371"/>
      <c r="B277" s="371" t="s">
        <v>242</v>
      </c>
      <c r="C277" s="374">
        <v>181</v>
      </c>
      <c r="D277" s="374">
        <v>15</v>
      </c>
      <c r="E277" s="374">
        <v>1.4</v>
      </c>
      <c r="F277" s="374">
        <v>2</v>
      </c>
    </row>
    <row r="278" spans="1:6">
      <c r="A278" s="371"/>
      <c r="B278" s="371" t="s">
        <v>242</v>
      </c>
      <c r="C278" s="374">
        <v>185</v>
      </c>
      <c r="D278" s="374">
        <v>14</v>
      </c>
      <c r="E278" s="374">
        <v>0.60000000000000009</v>
      </c>
      <c r="F278" s="374">
        <v>2</v>
      </c>
    </row>
    <row r="279" spans="1:6">
      <c r="A279" s="371"/>
      <c r="B279" s="371" t="s">
        <v>242</v>
      </c>
      <c r="C279" s="374">
        <v>185</v>
      </c>
      <c r="D279" s="374">
        <v>15</v>
      </c>
      <c r="E279" s="374">
        <v>0.9</v>
      </c>
      <c r="F279" s="374">
        <v>2</v>
      </c>
    </row>
    <row r="280" spans="1:6">
      <c r="A280" s="371"/>
      <c r="B280" s="371" t="s">
        <v>242</v>
      </c>
      <c r="C280" s="374">
        <v>180</v>
      </c>
      <c r="D280" s="374">
        <v>35</v>
      </c>
      <c r="E280" s="374">
        <v>0.7</v>
      </c>
      <c r="F280" s="374">
        <v>5</v>
      </c>
    </row>
    <row r="281" spans="1:6">
      <c r="A281" s="371"/>
      <c r="B281" s="371" t="s">
        <v>242</v>
      </c>
      <c r="C281" s="374">
        <v>175</v>
      </c>
      <c r="D281" s="374">
        <v>38</v>
      </c>
      <c r="E281" s="374">
        <v>5.0999999999999996</v>
      </c>
      <c r="F281" s="374">
        <v>3</v>
      </c>
    </row>
    <row r="282" spans="1:6">
      <c r="A282" s="371"/>
      <c r="B282" s="371" t="s">
        <v>242</v>
      </c>
      <c r="C282" s="374">
        <v>169</v>
      </c>
      <c r="D282" s="374">
        <v>24</v>
      </c>
      <c r="E282" s="374">
        <v>6.9</v>
      </c>
      <c r="F282" s="374">
        <v>10</v>
      </c>
    </row>
    <row r="283" spans="1:6">
      <c r="A283" s="371"/>
      <c r="B283" s="371" t="s">
        <v>242</v>
      </c>
      <c r="C283" s="374">
        <v>176</v>
      </c>
      <c r="D283" s="374">
        <v>8</v>
      </c>
      <c r="E283" s="374">
        <v>4.8</v>
      </c>
      <c r="F283" s="374">
        <v>10</v>
      </c>
    </row>
    <row r="284" spans="1:6">
      <c r="A284" s="371"/>
      <c r="B284" s="371" t="s">
        <v>242</v>
      </c>
      <c r="C284" s="374">
        <v>176</v>
      </c>
      <c r="D284" s="374">
        <v>10</v>
      </c>
      <c r="E284" s="374">
        <v>2.9</v>
      </c>
      <c r="F284" s="374">
        <v>10</v>
      </c>
    </row>
    <row r="285" spans="1:6">
      <c r="A285" s="371"/>
      <c r="B285" s="371" t="s">
        <v>242</v>
      </c>
      <c r="C285" s="374">
        <v>175</v>
      </c>
      <c r="D285" s="374">
        <v>29</v>
      </c>
      <c r="E285" s="374">
        <v>1.2</v>
      </c>
      <c r="F285" s="374">
        <v>60</v>
      </c>
    </row>
    <row r="286" spans="1:6">
      <c r="A286" s="371"/>
      <c r="B286" s="371" t="s">
        <v>242</v>
      </c>
      <c r="C286" s="374">
        <v>175</v>
      </c>
      <c r="D286" s="374">
        <v>49</v>
      </c>
      <c r="E286" s="374">
        <v>0.8</v>
      </c>
      <c r="F286" s="374">
        <v>20</v>
      </c>
    </row>
    <row r="287" spans="1:6">
      <c r="A287" s="371"/>
      <c r="B287" s="374" t="s">
        <v>245</v>
      </c>
      <c r="C287" s="374">
        <v>121</v>
      </c>
      <c r="D287" s="374">
        <v>1</v>
      </c>
      <c r="E287" s="374">
        <v>39.299999999999997</v>
      </c>
      <c r="F287" s="374">
        <v>100</v>
      </c>
    </row>
    <row r="288" spans="1:6">
      <c r="A288" s="371"/>
      <c r="B288" s="374" t="s">
        <v>245</v>
      </c>
      <c r="C288" s="374">
        <v>121</v>
      </c>
      <c r="D288" s="374">
        <v>3</v>
      </c>
      <c r="E288" s="374">
        <v>26.9</v>
      </c>
      <c r="F288" s="374">
        <v>100</v>
      </c>
    </row>
    <row r="289" spans="1:6">
      <c r="A289" s="371"/>
      <c r="B289" s="374" t="s">
        <v>245</v>
      </c>
      <c r="C289" s="374">
        <v>119</v>
      </c>
      <c r="D289" s="374">
        <v>7</v>
      </c>
      <c r="E289" s="374">
        <v>8.1</v>
      </c>
      <c r="F289" s="374">
        <v>80</v>
      </c>
    </row>
    <row r="290" spans="1:6">
      <c r="A290" s="371"/>
      <c r="B290" s="374" t="s">
        <v>245</v>
      </c>
      <c r="C290" s="374">
        <v>119</v>
      </c>
      <c r="D290" s="374">
        <v>10</v>
      </c>
      <c r="E290" s="374">
        <v>3.1</v>
      </c>
      <c r="F290" s="374">
        <v>80</v>
      </c>
    </row>
    <row r="291" spans="1:6">
      <c r="A291" s="371"/>
      <c r="B291" s="374" t="s">
        <v>245</v>
      </c>
      <c r="C291" s="374">
        <v>126</v>
      </c>
      <c r="D291" s="374">
        <v>12</v>
      </c>
      <c r="E291" s="374">
        <v>29.4</v>
      </c>
      <c r="F291" s="374">
        <v>20</v>
      </c>
    </row>
    <row r="292" spans="1:6">
      <c r="A292" s="371"/>
      <c r="B292" s="374" t="s">
        <v>245</v>
      </c>
      <c r="C292" s="374">
        <v>126</v>
      </c>
      <c r="D292" s="374">
        <v>15</v>
      </c>
      <c r="E292" s="374">
        <v>21.2</v>
      </c>
      <c r="F292" s="374">
        <v>20</v>
      </c>
    </row>
    <row r="293" spans="1:6">
      <c r="A293" s="371"/>
      <c r="B293" s="374" t="s">
        <v>245</v>
      </c>
      <c r="C293" s="374">
        <v>138</v>
      </c>
      <c r="D293" s="374">
        <v>5</v>
      </c>
      <c r="E293" s="374">
        <v>12.9</v>
      </c>
      <c r="F293" s="374">
        <v>50</v>
      </c>
    </row>
    <row r="294" spans="1:6">
      <c r="A294" s="371"/>
      <c r="B294" s="374" t="s">
        <v>245</v>
      </c>
      <c r="C294" s="374">
        <v>138</v>
      </c>
      <c r="D294" s="374">
        <v>9</v>
      </c>
      <c r="E294" s="374">
        <v>7.6</v>
      </c>
      <c r="F294" s="374">
        <v>50</v>
      </c>
    </row>
    <row r="295" spans="1:6">
      <c r="A295" s="371"/>
      <c r="B295" s="374" t="s">
        <v>245</v>
      </c>
      <c r="C295" s="374">
        <v>138</v>
      </c>
      <c r="D295" s="374">
        <v>12</v>
      </c>
      <c r="E295" s="374">
        <v>4.7</v>
      </c>
      <c r="F295" s="374">
        <v>20</v>
      </c>
    </row>
    <row r="296" spans="1:6">
      <c r="A296" s="371"/>
      <c r="B296" s="374" t="s">
        <v>245</v>
      </c>
      <c r="C296" s="374">
        <v>134</v>
      </c>
      <c r="D296" s="374">
        <v>5</v>
      </c>
      <c r="E296" s="374">
        <v>27.1</v>
      </c>
      <c r="F296" s="374">
        <v>50</v>
      </c>
    </row>
    <row r="297" spans="1:6">
      <c r="A297" s="371"/>
      <c r="B297" s="374" t="s">
        <v>245</v>
      </c>
      <c r="C297" s="374">
        <v>134</v>
      </c>
      <c r="D297" s="374">
        <v>9</v>
      </c>
      <c r="E297" s="374">
        <v>15</v>
      </c>
      <c r="F297" s="374">
        <v>50</v>
      </c>
    </row>
    <row r="298" spans="1:6">
      <c r="A298" s="371"/>
      <c r="B298" s="374" t="s">
        <v>245</v>
      </c>
      <c r="C298" s="374">
        <v>120</v>
      </c>
      <c r="D298" s="374">
        <v>21</v>
      </c>
      <c r="E298" s="374">
        <v>0.60000000000000009</v>
      </c>
      <c r="F298" s="374">
        <v>50</v>
      </c>
    </row>
    <row r="299" spans="1:6">
      <c r="A299" s="371"/>
      <c r="B299" s="374" t="s">
        <v>245</v>
      </c>
      <c r="C299" s="374">
        <v>120</v>
      </c>
      <c r="D299" s="374">
        <v>18</v>
      </c>
      <c r="E299" s="374">
        <v>5.6</v>
      </c>
      <c r="F299" s="374">
        <v>50</v>
      </c>
    </row>
    <row r="300" spans="1:6">
      <c r="A300" s="371"/>
      <c r="B300" s="374" t="s">
        <v>245</v>
      </c>
      <c r="C300" s="374">
        <v>120</v>
      </c>
      <c r="D300" s="374">
        <v>12</v>
      </c>
      <c r="E300" s="374">
        <v>3.2</v>
      </c>
      <c r="F300" s="374">
        <v>50</v>
      </c>
    </row>
    <row r="301" spans="1:6">
      <c r="A301" s="371"/>
      <c r="B301" s="374" t="s">
        <v>245</v>
      </c>
      <c r="C301" s="374">
        <v>125</v>
      </c>
      <c r="D301" s="374">
        <v>2</v>
      </c>
      <c r="E301" s="374">
        <v>11.5</v>
      </c>
      <c r="F301" s="374">
        <v>20</v>
      </c>
    </row>
    <row r="302" spans="1:6">
      <c r="A302" s="371"/>
      <c r="B302" s="374" t="s">
        <v>245</v>
      </c>
      <c r="C302" s="374">
        <v>125</v>
      </c>
      <c r="D302" s="374">
        <v>8</v>
      </c>
      <c r="E302" s="374">
        <v>4.9000000000000004</v>
      </c>
      <c r="F302" s="374">
        <v>20</v>
      </c>
    </row>
    <row r="303" spans="1:6">
      <c r="A303" s="371"/>
      <c r="B303" s="374" t="s">
        <v>245</v>
      </c>
      <c r="C303" s="374">
        <v>125</v>
      </c>
      <c r="D303" s="374">
        <v>15</v>
      </c>
      <c r="E303" s="374">
        <v>3.6</v>
      </c>
      <c r="F303" s="374">
        <v>20</v>
      </c>
    </row>
    <row r="304" spans="1:6">
      <c r="A304" s="371"/>
      <c r="B304" s="374" t="s">
        <v>246</v>
      </c>
      <c r="C304" s="374">
        <v>66</v>
      </c>
      <c r="D304" s="374">
        <v>6</v>
      </c>
      <c r="E304" s="374">
        <v>21.2</v>
      </c>
      <c r="F304" s="374">
        <v>5</v>
      </c>
    </row>
    <row r="305" spans="1:6">
      <c r="A305" s="371"/>
      <c r="B305" s="374" t="s">
        <v>246</v>
      </c>
      <c r="C305" s="374">
        <v>65</v>
      </c>
      <c r="D305" s="374">
        <v>19</v>
      </c>
      <c r="E305" s="374">
        <v>18</v>
      </c>
      <c r="F305" s="374">
        <v>3</v>
      </c>
    </row>
    <row r="306" spans="1:6">
      <c r="A306" s="371"/>
      <c r="B306" s="374" t="s">
        <v>246</v>
      </c>
      <c r="C306" s="374">
        <v>56</v>
      </c>
      <c r="D306" s="374">
        <v>14</v>
      </c>
      <c r="E306" s="374">
        <v>7.2</v>
      </c>
      <c r="F306" s="374">
        <v>3</v>
      </c>
    </row>
    <row r="307" spans="1:6">
      <c r="A307" s="371"/>
      <c r="B307" s="374" t="s">
        <v>246</v>
      </c>
      <c r="C307" s="374">
        <v>66</v>
      </c>
      <c r="D307" s="374">
        <v>7</v>
      </c>
      <c r="E307" s="374">
        <v>24.5</v>
      </c>
      <c r="F307" s="374">
        <v>4</v>
      </c>
    </row>
    <row r="308" spans="1:6">
      <c r="A308" s="371"/>
      <c r="B308" s="374" t="s">
        <v>246</v>
      </c>
      <c r="C308" s="374">
        <v>39</v>
      </c>
      <c r="D308" s="374">
        <v>3</v>
      </c>
      <c r="E308" s="374">
        <v>5.4</v>
      </c>
      <c r="F308" s="374">
        <v>3</v>
      </c>
    </row>
    <row r="309" spans="1:6">
      <c r="A309" s="371"/>
      <c r="B309" s="374" t="s">
        <v>246</v>
      </c>
      <c r="C309" s="374">
        <v>51</v>
      </c>
      <c r="D309" s="374">
        <v>6</v>
      </c>
      <c r="E309" s="374">
        <v>8.1999999999999993</v>
      </c>
      <c r="F309" s="374">
        <v>3</v>
      </c>
    </row>
    <row r="310" spans="1:6">
      <c r="A310" s="371"/>
      <c r="B310" s="374" t="s">
        <v>246</v>
      </c>
      <c r="C310" s="374">
        <v>50</v>
      </c>
      <c r="D310" s="374">
        <v>9</v>
      </c>
      <c r="E310" s="374">
        <v>6</v>
      </c>
      <c r="F310" s="374">
        <v>4</v>
      </c>
    </row>
    <row r="311" spans="1:6">
      <c r="A311" s="371"/>
      <c r="B311" s="374" t="s">
        <v>246</v>
      </c>
      <c r="C311" s="374">
        <v>51</v>
      </c>
      <c r="D311" s="374">
        <v>13</v>
      </c>
      <c r="E311" s="374">
        <v>3.1</v>
      </c>
      <c r="F311" s="374">
        <v>2</v>
      </c>
    </row>
    <row r="312" spans="1:6">
      <c r="A312" s="371"/>
      <c r="B312" s="374" t="s">
        <v>246</v>
      </c>
      <c r="C312" s="374">
        <v>42</v>
      </c>
      <c r="D312" s="374">
        <v>19</v>
      </c>
      <c r="E312" s="374">
        <v>9.1999999999999993</v>
      </c>
      <c r="F312" s="374">
        <v>4</v>
      </c>
    </row>
    <row r="313" spans="1:6">
      <c r="A313" s="371"/>
      <c r="B313" s="374" t="s">
        <v>246</v>
      </c>
      <c r="C313" s="374">
        <v>42</v>
      </c>
      <c r="D313" s="374">
        <v>9</v>
      </c>
      <c r="E313" s="374">
        <v>9.4</v>
      </c>
      <c r="F313" s="374">
        <v>3</v>
      </c>
    </row>
    <row r="314" spans="1:6">
      <c r="A314" s="371"/>
      <c r="B314" s="374" t="s">
        <v>246</v>
      </c>
      <c r="C314" s="374">
        <v>39</v>
      </c>
      <c r="D314" s="374">
        <v>16</v>
      </c>
      <c r="E314" s="374">
        <v>3.3</v>
      </c>
      <c r="F314" s="374">
        <v>3</v>
      </c>
    </row>
    <row r="315" spans="1:6">
      <c r="A315" s="371"/>
      <c r="B315" s="374" t="s">
        <v>246</v>
      </c>
      <c r="C315" s="374">
        <v>50</v>
      </c>
      <c r="D315" s="374">
        <v>22</v>
      </c>
      <c r="E315" s="374">
        <v>3.3</v>
      </c>
      <c r="F315" s="374">
        <v>4</v>
      </c>
    </row>
    <row r="316" spans="1:6">
      <c r="A316" s="371"/>
      <c r="B316" s="374" t="s">
        <v>246</v>
      </c>
      <c r="C316" s="374">
        <v>50</v>
      </c>
      <c r="D316" s="374">
        <v>23</v>
      </c>
      <c r="E316" s="374">
        <v>5.8</v>
      </c>
      <c r="F316" s="374">
        <v>3</v>
      </c>
    </row>
    <row r="317" spans="1:6">
      <c r="A317" s="371"/>
      <c r="B317" s="374" t="s">
        <v>246</v>
      </c>
      <c r="C317" s="374">
        <v>42</v>
      </c>
      <c r="D317" s="374">
        <v>10</v>
      </c>
      <c r="E317" s="374">
        <v>10.8</v>
      </c>
      <c r="F317" s="374">
        <v>4</v>
      </c>
    </row>
    <row r="318" spans="1:6">
      <c r="A318" s="371"/>
      <c r="B318" s="374" t="s">
        <v>246</v>
      </c>
      <c r="C318" s="374">
        <v>153</v>
      </c>
      <c r="D318" s="374">
        <v>16</v>
      </c>
      <c r="E318" s="374">
        <v>20.2</v>
      </c>
      <c r="F318" s="374">
        <v>20</v>
      </c>
    </row>
    <row r="319" spans="1:6">
      <c r="A319" s="371"/>
      <c r="B319" s="374" t="s">
        <v>246</v>
      </c>
      <c r="C319" s="374">
        <v>153</v>
      </c>
      <c r="D319" s="374">
        <v>19</v>
      </c>
      <c r="E319" s="374">
        <v>12.5</v>
      </c>
      <c r="F319" s="374">
        <v>10</v>
      </c>
    </row>
    <row r="320" spans="1:6">
      <c r="A320" s="371"/>
      <c r="B320" s="374" t="s">
        <v>246</v>
      </c>
      <c r="C320" s="374">
        <v>154</v>
      </c>
      <c r="D320" s="374">
        <v>1</v>
      </c>
      <c r="E320" s="374">
        <v>4.8</v>
      </c>
      <c r="F320" s="374">
        <v>5</v>
      </c>
    </row>
    <row r="321" spans="1:6">
      <c r="A321" s="371"/>
      <c r="B321" s="374" t="s">
        <v>246</v>
      </c>
      <c r="C321" s="374">
        <v>154</v>
      </c>
      <c r="D321" s="374">
        <v>2</v>
      </c>
      <c r="E321" s="374">
        <v>4.0999999999999996</v>
      </c>
      <c r="F321" s="374">
        <v>5</v>
      </c>
    </row>
    <row r="322" spans="1:6">
      <c r="A322" s="371"/>
      <c r="B322" s="374" t="s">
        <v>246</v>
      </c>
      <c r="C322" s="374">
        <v>154</v>
      </c>
      <c r="D322" s="374">
        <v>7</v>
      </c>
      <c r="E322" s="374">
        <v>7.4</v>
      </c>
      <c r="F322" s="374">
        <v>10</v>
      </c>
    </row>
    <row r="323" spans="1:6">
      <c r="A323" s="371"/>
      <c r="B323" s="374" t="s">
        <v>246</v>
      </c>
      <c r="C323" s="374">
        <v>154</v>
      </c>
      <c r="D323" s="374">
        <v>10</v>
      </c>
      <c r="E323" s="374">
        <v>7</v>
      </c>
      <c r="F323" s="374">
        <v>5</v>
      </c>
    </row>
    <row r="324" spans="1:6">
      <c r="A324" s="371"/>
      <c r="B324" s="374" t="s">
        <v>246</v>
      </c>
      <c r="C324" s="374">
        <v>157</v>
      </c>
      <c r="D324" s="374">
        <v>8</v>
      </c>
      <c r="E324" s="374">
        <v>81.099999999999994</v>
      </c>
      <c r="F324" s="374">
        <v>30</v>
      </c>
    </row>
    <row r="325" spans="1:6">
      <c r="A325" s="371"/>
      <c r="B325" s="374" t="s">
        <v>246</v>
      </c>
      <c r="C325" s="374">
        <v>157</v>
      </c>
      <c r="D325" s="374">
        <v>10</v>
      </c>
      <c r="E325" s="374">
        <v>43.8</v>
      </c>
      <c r="F325" s="374">
        <v>20</v>
      </c>
    </row>
    <row r="326" spans="1:6">
      <c r="A326" s="371"/>
      <c r="B326" s="374" t="s">
        <v>246</v>
      </c>
      <c r="C326" s="374">
        <v>156</v>
      </c>
      <c r="D326" s="374">
        <v>7</v>
      </c>
      <c r="E326" s="374">
        <v>57.1</v>
      </c>
      <c r="F326" s="374">
        <v>10</v>
      </c>
    </row>
    <row r="327" spans="1:6">
      <c r="A327" s="371"/>
      <c r="B327" s="374" t="s">
        <v>246</v>
      </c>
      <c r="C327" s="374">
        <v>126</v>
      </c>
      <c r="D327" s="374">
        <v>18</v>
      </c>
      <c r="E327" s="374">
        <v>31.4</v>
      </c>
      <c r="F327" s="374">
        <v>20</v>
      </c>
    </row>
    <row r="328" spans="1:6">
      <c r="A328" s="371"/>
      <c r="B328" s="374" t="s">
        <v>246</v>
      </c>
      <c r="C328" s="374">
        <v>113</v>
      </c>
      <c r="D328" s="374">
        <v>12</v>
      </c>
      <c r="E328" s="374">
        <v>3.7</v>
      </c>
      <c r="F328" s="374">
        <v>5</v>
      </c>
    </row>
    <row r="329" spans="1:6">
      <c r="A329" s="371"/>
      <c r="B329" s="374" t="s">
        <v>246</v>
      </c>
      <c r="C329" s="374">
        <v>101</v>
      </c>
      <c r="D329" s="374">
        <v>14</v>
      </c>
      <c r="E329" s="374">
        <v>36.299999999999997</v>
      </c>
      <c r="F329" s="374">
        <v>10</v>
      </c>
    </row>
    <row r="330" spans="1:6">
      <c r="A330" s="371"/>
      <c r="B330" s="374" t="s">
        <v>247</v>
      </c>
      <c r="C330" s="374">
        <v>40</v>
      </c>
      <c r="D330" s="374">
        <v>11</v>
      </c>
      <c r="E330" s="374">
        <v>10.9</v>
      </c>
      <c r="F330" s="374">
        <v>50</v>
      </c>
    </row>
    <row r="331" spans="1:6">
      <c r="A331" s="371"/>
      <c r="B331" s="374" t="s">
        <v>247</v>
      </c>
      <c r="C331" s="374">
        <v>40</v>
      </c>
      <c r="D331" s="374">
        <v>5</v>
      </c>
      <c r="E331" s="374">
        <v>1.8</v>
      </c>
      <c r="F331" s="374">
        <v>30</v>
      </c>
    </row>
    <row r="332" spans="1:6">
      <c r="A332" s="371"/>
      <c r="B332" s="374" t="s">
        <v>247</v>
      </c>
      <c r="C332" s="380">
        <v>108</v>
      </c>
      <c r="D332" s="380">
        <v>3</v>
      </c>
      <c r="E332" s="380">
        <v>3.5</v>
      </c>
      <c r="F332" s="380">
        <v>25</v>
      </c>
    </row>
    <row r="333" spans="1:6">
      <c r="A333" s="371"/>
      <c r="B333" s="374" t="s">
        <v>247</v>
      </c>
      <c r="C333" s="380">
        <v>77</v>
      </c>
      <c r="D333" s="380">
        <v>25</v>
      </c>
      <c r="E333" s="380">
        <v>3</v>
      </c>
      <c r="F333" s="380">
        <v>30</v>
      </c>
    </row>
    <row r="334" spans="1:6">
      <c r="A334" s="371"/>
      <c r="B334" s="374" t="s">
        <v>247</v>
      </c>
      <c r="C334" s="380">
        <v>77</v>
      </c>
      <c r="D334" s="380">
        <v>9</v>
      </c>
      <c r="E334" s="380">
        <v>1</v>
      </c>
      <c r="F334" s="380">
        <v>5</v>
      </c>
    </row>
    <row r="335" spans="1:6">
      <c r="A335" s="371"/>
      <c r="B335" s="374" t="s">
        <v>247</v>
      </c>
      <c r="C335" s="380">
        <v>91</v>
      </c>
      <c r="D335" s="380">
        <v>7</v>
      </c>
      <c r="E335" s="380">
        <v>1</v>
      </c>
      <c r="F335" s="380">
        <v>10</v>
      </c>
    </row>
    <row r="336" spans="1:6">
      <c r="A336" s="371"/>
      <c r="B336" s="374" t="s">
        <v>247</v>
      </c>
      <c r="C336" s="380">
        <v>91</v>
      </c>
      <c r="D336" s="380">
        <v>6</v>
      </c>
      <c r="E336" s="380">
        <v>3</v>
      </c>
      <c r="F336" s="380">
        <v>30</v>
      </c>
    </row>
    <row r="337" spans="1:6">
      <c r="A337" s="371"/>
      <c r="B337" s="374" t="s">
        <v>247</v>
      </c>
      <c r="C337" s="380">
        <v>118</v>
      </c>
      <c r="D337" s="380">
        <v>17</v>
      </c>
      <c r="E337" s="380">
        <v>1</v>
      </c>
      <c r="F337" s="380">
        <v>15</v>
      </c>
    </row>
    <row r="338" spans="1:6">
      <c r="A338" s="371"/>
      <c r="B338" s="374" t="s">
        <v>247</v>
      </c>
      <c r="C338" s="380">
        <v>118</v>
      </c>
      <c r="D338" s="380">
        <v>7</v>
      </c>
      <c r="E338" s="380">
        <v>3</v>
      </c>
      <c r="F338" s="380">
        <v>30</v>
      </c>
    </row>
    <row r="339" spans="1:6">
      <c r="A339" s="371"/>
      <c r="B339" s="374" t="s">
        <v>247</v>
      </c>
      <c r="C339" s="380">
        <v>78</v>
      </c>
      <c r="D339" s="380">
        <v>13</v>
      </c>
      <c r="E339" s="380">
        <v>5.8</v>
      </c>
      <c r="F339" s="380">
        <v>20</v>
      </c>
    </row>
    <row r="340" spans="1:6">
      <c r="A340" s="371"/>
      <c r="B340" s="374" t="s">
        <v>247</v>
      </c>
      <c r="C340" s="380">
        <v>77</v>
      </c>
      <c r="D340" s="380">
        <v>28</v>
      </c>
      <c r="E340" s="380">
        <v>11.8</v>
      </c>
      <c r="F340" s="380">
        <v>15</v>
      </c>
    </row>
    <row r="341" spans="1:6">
      <c r="A341" s="371"/>
      <c r="B341" s="374" t="s">
        <v>247</v>
      </c>
      <c r="C341" s="380">
        <v>24</v>
      </c>
      <c r="D341" s="380">
        <v>5</v>
      </c>
      <c r="E341" s="380">
        <v>4.2</v>
      </c>
      <c r="F341" s="380">
        <v>50</v>
      </c>
    </row>
    <row r="342" spans="1:6">
      <c r="A342" s="370"/>
      <c r="B342" s="380" t="s">
        <v>248</v>
      </c>
      <c r="C342" s="386"/>
      <c r="D342" s="371"/>
      <c r="E342" s="387">
        <v>3435.6</v>
      </c>
      <c r="F342" s="387">
        <v>14708</v>
      </c>
    </row>
    <row r="344" spans="1:6">
      <c r="A344" s="370"/>
      <c r="B344" s="379" t="s">
        <v>249</v>
      </c>
      <c r="C344" s="370"/>
      <c r="D344" s="370"/>
      <c r="E344" s="370"/>
      <c r="F344" s="370"/>
    </row>
    <row r="345" spans="1:6">
      <c r="A345" s="370"/>
      <c r="B345" s="379" t="s">
        <v>250</v>
      </c>
      <c r="C345" s="370"/>
      <c r="D345" s="370"/>
      <c r="E345" s="370"/>
      <c r="F345" s="37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4"/>
  <sheetViews>
    <sheetView view="pageBreakPreview" zoomScaleNormal="100" zoomScaleSheetLayoutView="100" workbookViewId="0">
      <selection activeCell="D57" sqref="D57"/>
    </sheetView>
  </sheetViews>
  <sheetFormatPr defaultRowHeight="15"/>
  <cols>
    <col min="1" max="1" width="7.5703125" style="312" customWidth="1"/>
    <col min="2" max="2" width="27.7109375" style="312" customWidth="1"/>
    <col min="3" max="3" width="7.85546875" style="312" customWidth="1"/>
    <col min="4" max="4" width="14.5703125" style="312" customWidth="1"/>
    <col min="5" max="5" width="13.28515625" style="312" customWidth="1"/>
    <col min="6" max="6" width="26.7109375" style="312" customWidth="1"/>
    <col min="7" max="16384" width="9.140625" style="312"/>
  </cols>
  <sheetData>
    <row r="1" spans="1:6">
      <c r="A1" s="517" t="s">
        <v>0</v>
      </c>
      <c r="B1" s="517"/>
      <c r="C1" s="517"/>
      <c r="D1" s="517"/>
      <c r="E1" s="517"/>
      <c r="F1" s="517"/>
    </row>
    <row r="2" spans="1:6" ht="30" customHeight="1">
      <c r="A2" s="518" t="s">
        <v>1</v>
      </c>
      <c r="B2" s="518"/>
      <c r="C2" s="518"/>
      <c r="D2" s="518"/>
      <c r="E2" s="518"/>
      <c r="F2" s="518"/>
    </row>
    <row r="3" spans="1:6" ht="45" customHeight="1">
      <c r="A3" s="313" t="s">
        <v>2</v>
      </c>
      <c r="B3" s="313" t="s">
        <v>3</v>
      </c>
      <c r="C3" s="313" t="s">
        <v>4</v>
      </c>
      <c r="D3" s="313" t="s">
        <v>5</v>
      </c>
      <c r="E3" s="313" t="s">
        <v>6</v>
      </c>
      <c r="F3" s="314" t="s">
        <v>7</v>
      </c>
    </row>
    <row r="4" spans="1:6" ht="14.25" customHeight="1">
      <c r="A4" s="313">
        <v>1</v>
      </c>
      <c r="B4" s="313" t="s">
        <v>81</v>
      </c>
      <c r="C4" s="313">
        <v>24</v>
      </c>
      <c r="D4" s="313">
        <v>14</v>
      </c>
      <c r="E4" s="313">
        <v>11.6</v>
      </c>
      <c r="F4" s="314">
        <v>15</v>
      </c>
    </row>
    <row r="5" spans="1:6" ht="14.25" customHeight="1">
      <c r="A5" s="313">
        <v>2</v>
      </c>
      <c r="B5" s="313" t="s">
        <v>81</v>
      </c>
      <c r="C5" s="313">
        <v>25</v>
      </c>
      <c r="D5" s="313">
        <v>11</v>
      </c>
      <c r="E5" s="313">
        <v>12.7</v>
      </c>
      <c r="F5" s="314">
        <v>15</v>
      </c>
    </row>
    <row r="6" spans="1:6" ht="14.25" customHeight="1">
      <c r="A6" s="313">
        <v>3</v>
      </c>
      <c r="B6" s="313" t="s">
        <v>81</v>
      </c>
      <c r="C6" s="313">
        <v>25</v>
      </c>
      <c r="D6" s="313">
        <v>18</v>
      </c>
      <c r="E6" s="313">
        <v>10.5</v>
      </c>
      <c r="F6" s="314">
        <v>15</v>
      </c>
    </row>
    <row r="7" spans="1:6" ht="14.25" customHeight="1">
      <c r="A7" s="313">
        <v>4</v>
      </c>
      <c r="B7" s="313" t="s">
        <v>81</v>
      </c>
      <c r="C7" s="313">
        <v>25</v>
      </c>
      <c r="D7" s="313">
        <v>7</v>
      </c>
      <c r="E7" s="313">
        <v>12.4</v>
      </c>
      <c r="F7" s="314">
        <v>10</v>
      </c>
    </row>
    <row r="8" spans="1:6" ht="14.25" customHeight="1">
      <c r="A8" s="313">
        <v>5</v>
      </c>
      <c r="B8" s="313" t="s">
        <v>81</v>
      </c>
      <c r="C8" s="313">
        <v>26</v>
      </c>
      <c r="D8" s="313">
        <v>14</v>
      </c>
      <c r="E8" s="313">
        <v>8.5</v>
      </c>
      <c r="F8" s="314">
        <v>15</v>
      </c>
    </row>
    <row r="9" spans="1:6" ht="14.25" customHeight="1">
      <c r="A9" s="313">
        <v>6</v>
      </c>
      <c r="B9" s="313" t="s">
        <v>81</v>
      </c>
      <c r="C9" s="313">
        <v>27</v>
      </c>
      <c r="D9" s="313">
        <v>8</v>
      </c>
      <c r="E9" s="313">
        <v>7</v>
      </c>
      <c r="F9" s="314">
        <v>5</v>
      </c>
    </row>
    <row r="10" spans="1:6" ht="14.25" customHeight="1">
      <c r="A10" s="313">
        <v>7</v>
      </c>
      <c r="B10" s="313" t="s">
        <v>81</v>
      </c>
      <c r="C10" s="313">
        <v>30</v>
      </c>
      <c r="D10" s="313">
        <v>10</v>
      </c>
      <c r="E10" s="313">
        <v>13</v>
      </c>
      <c r="F10" s="314">
        <v>20</v>
      </c>
    </row>
    <row r="11" spans="1:6" ht="12.75" customHeight="1">
      <c r="A11" s="313">
        <v>8</v>
      </c>
      <c r="B11" s="313" t="s">
        <v>81</v>
      </c>
      <c r="C11" s="313">
        <v>30</v>
      </c>
      <c r="D11" s="313">
        <v>23</v>
      </c>
      <c r="E11" s="313">
        <v>4</v>
      </c>
      <c r="F11" s="314">
        <v>15</v>
      </c>
    </row>
    <row r="12" spans="1:6" ht="14.25" customHeight="1">
      <c r="A12" s="313">
        <v>9</v>
      </c>
      <c r="B12" s="313" t="s">
        <v>81</v>
      </c>
      <c r="C12" s="313">
        <v>31</v>
      </c>
      <c r="D12" s="313">
        <v>21</v>
      </c>
      <c r="E12" s="313">
        <v>7</v>
      </c>
      <c r="F12" s="314">
        <v>15</v>
      </c>
    </row>
    <row r="13" spans="1:6" ht="14.25" customHeight="1">
      <c r="A13" s="313">
        <v>10</v>
      </c>
      <c r="B13" s="313" t="s">
        <v>81</v>
      </c>
      <c r="C13" s="313">
        <v>31</v>
      </c>
      <c r="D13" s="313">
        <v>25</v>
      </c>
      <c r="E13" s="313">
        <v>3</v>
      </c>
      <c r="F13" s="314">
        <v>10</v>
      </c>
    </row>
    <row r="14" spans="1:6" ht="14.25" customHeight="1">
      <c r="A14" s="313">
        <v>11</v>
      </c>
      <c r="B14" s="313" t="s">
        <v>81</v>
      </c>
      <c r="C14" s="313">
        <v>31</v>
      </c>
      <c r="D14" s="313">
        <v>28</v>
      </c>
      <c r="E14" s="313">
        <v>10</v>
      </c>
      <c r="F14" s="314">
        <v>30</v>
      </c>
    </row>
    <row r="15" spans="1:6" ht="14.25" customHeight="1">
      <c r="A15" s="313">
        <v>12</v>
      </c>
      <c r="B15" s="313" t="s">
        <v>81</v>
      </c>
      <c r="C15" s="313">
        <v>32</v>
      </c>
      <c r="D15" s="313">
        <v>5</v>
      </c>
      <c r="E15" s="313">
        <v>30</v>
      </c>
      <c r="F15" s="314">
        <v>20</v>
      </c>
    </row>
    <row r="16" spans="1:6">
      <c r="A16" s="313">
        <v>13</v>
      </c>
      <c r="B16" s="313" t="s">
        <v>81</v>
      </c>
      <c r="C16" s="313">
        <v>37</v>
      </c>
      <c r="D16" s="313">
        <v>8</v>
      </c>
      <c r="E16" s="313">
        <v>12</v>
      </c>
      <c r="F16" s="313">
        <v>20</v>
      </c>
    </row>
    <row r="17" spans="1:6">
      <c r="A17" s="313">
        <v>14</v>
      </c>
      <c r="B17" s="313" t="s">
        <v>81</v>
      </c>
      <c r="C17" s="313">
        <v>66</v>
      </c>
      <c r="D17" s="313">
        <v>2</v>
      </c>
      <c r="E17" s="313">
        <v>5</v>
      </c>
      <c r="F17" s="313">
        <v>10</v>
      </c>
    </row>
    <row r="18" spans="1:6" s="316" customFormat="1" ht="14.25">
      <c r="A18" s="315">
        <v>15</v>
      </c>
      <c r="B18" s="315" t="s">
        <v>82</v>
      </c>
      <c r="C18" s="315"/>
      <c r="D18" s="315"/>
      <c r="E18" s="315">
        <f>SUM(E4:E17)</f>
        <v>146.69999999999999</v>
      </c>
      <c r="F18" s="315">
        <f>SUM(F4:F17)</f>
        <v>215</v>
      </c>
    </row>
    <row r="19" spans="1:6" s="316" customFormat="1">
      <c r="A19" s="313">
        <v>16</v>
      </c>
      <c r="B19" s="313" t="s">
        <v>83</v>
      </c>
      <c r="C19" s="313">
        <v>10</v>
      </c>
      <c r="D19" s="313">
        <v>10</v>
      </c>
      <c r="E19" s="317">
        <v>12</v>
      </c>
      <c r="F19" s="318">
        <v>60</v>
      </c>
    </row>
    <row r="20" spans="1:6" s="316" customFormat="1">
      <c r="A20" s="313">
        <v>17</v>
      </c>
      <c r="B20" s="313" t="s">
        <v>83</v>
      </c>
      <c r="C20" s="313">
        <v>10</v>
      </c>
      <c r="D20" s="313">
        <v>17</v>
      </c>
      <c r="E20" s="317">
        <v>9.1999999999999993</v>
      </c>
      <c r="F20" s="318">
        <v>46</v>
      </c>
    </row>
    <row r="21" spans="1:6" s="316" customFormat="1">
      <c r="A21" s="313">
        <v>18</v>
      </c>
      <c r="B21" s="313" t="s">
        <v>83</v>
      </c>
      <c r="C21" s="313">
        <v>10</v>
      </c>
      <c r="D21" s="313">
        <v>21</v>
      </c>
      <c r="E21" s="317">
        <v>3</v>
      </c>
      <c r="F21" s="318">
        <v>15</v>
      </c>
    </row>
    <row r="22" spans="1:6" s="316" customFormat="1">
      <c r="A22" s="313">
        <v>19</v>
      </c>
      <c r="B22" s="313" t="s">
        <v>83</v>
      </c>
      <c r="C22" s="313">
        <v>10</v>
      </c>
      <c r="D22" s="313">
        <v>28</v>
      </c>
      <c r="E22" s="317">
        <v>4.2</v>
      </c>
      <c r="F22" s="318">
        <v>21</v>
      </c>
    </row>
    <row r="23" spans="1:6" s="316" customFormat="1">
      <c r="A23" s="313">
        <v>20</v>
      </c>
      <c r="B23" s="313" t="s">
        <v>83</v>
      </c>
      <c r="C23" s="313">
        <v>12</v>
      </c>
      <c r="D23" s="313">
        <v>1</v>
      </c>
      <c r="E23" s="317">
        <v>1</v>
      </c>
      <c r="F23" s="318">
        <v>5</v>
      </c>
    </row>
    <row r="24" spans="1:6" s="316" customFormat="1">
      <c r="A24" s="313">
        <v>21</v>
      </c>
      <c r="B24" s="313" t="s">
        <v>83</v>
      </c>
      <c r="C24" s="313">
        <v>12</v>
      </c>
      <c r="D24" s="313">
        <v>4</v>
      </c>
      <c r="E24" s="317">
        <v>3.4</v>
      </c>
      <c r="F24" s="318">
        <v>17</v>
      </c>
    </row>
    <row r="25" spans="1:6" s="316" customFormat="1">
      <c r="A25" s="313">
        <v>22</v>
      </c>
      <c r="B25" s="313" t="s">
        <v>83</v>
      </c>
      <c r="C25" s="313">
        <v>12</v>
      </c>
      <c r="D25" s="313">
        <v>16</v>
      </c>
      <c r="E25" s="317">
        <v>8.5</v>
      </c>
      <c r="F25" s="318">
        <v>42.5</v>
      </c>
    </row>
    <row r="26" spans="1:6" s="316" customFormat="1">
      <c r="A26" s="313">
        <v>23</v>
      </c>
      <c r="B26" s="313" t="s">
        <v>83</v>
      </c>
      <c r="C26" s="313">
        <v>12</v>
      </c>
      <c r="D26" s="313">
        <v>17</v>
      </c>
      <c r="E26" s="317">
        <v>5.2</v>
      </c>
      <c r="F26" s="318">
        <v>26</v>
      </c>
    </row>
    <row r="27" spans="1:6" s="316" customFormat="1">
      <c r="A27" s="313">
        <v>24</v>
      </c>
      <c r="B27" s="313" t="s">
        <v>83</v>
      </c>
      <c r="C27" s="313">
        <v>12</v>
      </c>
      <c r="D27" s="313">
        <v>19</v>
      </c>
      <c r="E27" s="317">
        <v>3</v>
      </c>
      <c r="F27" s="318">
        <v>15</v>
      </c>
    </row>
    <row r="28" spans="1:6" s="316" customFormat="1">
      <c r="A28" s="313">
        <v>25</v>
      </c>
      <c r="B28" s="313" t="s">
        <v>83</v>
      </c>
      <c r="C28" s="313">
        <v>13</v>
      </c>
      <c r="D28" s="313">
        <v>7</v>
      </c>
      <c r="E28" s="317">
        <v>5.6</v>
      </c>
      <c r="F28" s="318">
        <v>28</v>
      </c>
    </row>
    <row r="29" spans="1:6" s="316" customFormat="1">
      <c r="A29" s="313">
        <v>26</v>
      </c>
      <c r="B29" s="313" t="s">
        <v>83</v>
      </c>
      <c r="C29" s="313">
        <v>13</v>
      </c>
      <c r="D29" s="313">
        <v>14</v>
      </c>
      <c r="E29" s="317">
        <v>8.6999999999999993</v>
      </c>
      <c r="F29" s="318">
        <v>43.5</v>
      </c>
    </row>
    <row r="30" spans="1:6" s="316" customFormat="1">
      <c r="A30" s="313">
        <v>27</v>
      </c>
      <c r="B30" s="313" t="s">
        <v>83</v>
      </c>
      <c r="C30" s="313">
        <v>13</v>
      </c>
      <c r="D30" s="313">
        <v>33</v>
      </c>
      <c r="E30" s="317">
        <v>10.9</v>
      </c>
      <c r="F30" s="318">
        <v>54.5</v>
      </c>
    </row>
    <row r="31" spans="1:6" s="316" customFormat="1">
      <c r="A31" s="313">
        <v>28</v>
      </c>
      <c r="B31" s="313" t="s">
        <v>83</v>
      </c>
      <c r="C31" s="313">
        <v>13</v>
      </c>
      <c r="D31" s="313">
        <v>34</v>
      </c>
      <c r="E31" s="317">
        <v>5.6</v>
      </c>
      <c r="F31" s="318">
        <v>28</v>
      </c>
    </row>
    <row r="32" spans="1:6" s="316" customFormat="1">
      <c r="A32" s="313">
        <v>29</v>
      </c>
      <c r="B32" s="313" t="s">
        <v>83</v>
      </c>
      <c r="C32" s="313">
        <v>13</v>
      </c>
      <c r="D32" s="313">
        <v>35</v>
      </c>
      <c r="E32" s="317">
        <v>4.0999999999999996</v>
      </c>
      <c r="F32" s="318">
        <v>20.5</v>
      </c>
    </row>
    <row r="33" spans="1:6" s="316" customFormat="1">
      <c r="A33" s="313">
        <v>30</v>
      </c>
      <c r="B33" s="313" t="s">
        <v>83</v>
      </c>
      <c r="C33" s="313">
        <v>13</v>
      </c>
      <c r="D33" s="313">
        <v>37</v>
      </c>
      <c r="E33" s="317">
        <v>7.4</v>
      </c>
      <c r="F33" s="318">
        <v>37</v>
      </c>
    </row>
    <row r="34" spans="1:6" s="316" customFormat="1">
      <c r="A34" s="313">
        <v>31</v>
      </c>
      <c r="B34" s="313" t="s">
        <v>83</v>
      </c>
      <c r="C34" s="313">
        <v>13</v>
      </c>
      <c r="D34" s="313">
        <v>40</v>
      </c>
      <c r="E34" s="317">
        <v>2</v>
      </c>
      <c r="F34" s="318">
        <v>10</v>
      </c>
    </row>
    <row r="35" spans="1:6" s="316" customFormat="1">
      <c r="A35" s="313">
        <v>32</v>
      </c>
      <c r="B35" s="313" t="s">
        <v>83</v>
      </c>
      <c r="C35" s="313">
        <v>13</v>
      </c>
      <c r="D35" s="313">
        <v>41</v>
      </c>
      <c r="E35" s="317">
        <v>4.2</v>
      </c>
      <c r="F35" s="318">
        <v>21</v>
      </c>
    </row>
    <row r="36" spans="1:6" s="316" customFormat="1">
      <c r="A36" s="313">
        <v>33</v>
      </c>
      <c r="B36" s="313" t="s">
        <v>83</v>
      </c>
      <c r="C36" s="313">
        <v>13</v>
      </c>
      <c r="D36" s="313">
        <v>43</v>
      </c>
      <c r="E36" s="317">
        <v>1.3</v>
      </c>
      <c r="F36" s="318">
        <v>6.5</v>
      </c>
    </row>
    <row r="37" spans="1:6" s="316" customFormat="1">
      <c r="A37" s="313">
        <v>34</v>
      </c>
      <c r="B37" s="313" t="s">
        <v>83</v>
      </c>
      <c r="C37" s="313">
        <v>13</v>
      </c>
      <c r="D37" s="313">
        <v>44</v>
      </c>
      <c r="E37" s="317">
        <v>6.6</v>
      </c>
      <c r="F37" s="318">
        <v>33</v>
      </c>
    </row>
    <row r="38" spans="1:6" s="316" customFormat="1">
      <c r="A38" s="313">
        <v>35</v>
      </c>
      <c r="B38" s="313" t="s">
        <v>83</v>
      </c>
      <c r="C38" s="313">
        <v>13</v>
      </c>
      <c r="D38" s="313">
        <v>45</v>
      </c>
      <c r="E38" s="317">
        <v>4.7</v>
      </c>
      <c r="F38" s="318">
        <v>23.5</v>
      </c>
    </row>
    <row r="39" spans="1:6" s="316" customFormat="1">
      <c r="A39" s="313">
        <v>36</v>
      </c>
      <c r="B39" s="313" t="s">
        <v>83</v>
      </c>
      <c r="C39" s="313">
        <v>14</v>
      </c>
      <c r="D39" s="313">
        <v>4</v>
      </c>
      <c r="E39" s="317">
        <v>2.4</v>
      </c>
      <c r="F39" s="318">
        <v>12</v>
      </c>
    </row>
    <row r="40" spans="1:6" s="316" customFormat="1">
      <c r="A40" s="313">
        <v>37</v>
      </c>
      <c r="B40" s="313" t="s">
        <v>83</v>
      </c>
      <c r="C40" s="313">
        <v>14</v>
      </c>
      <c r="D40" s="313">
        <v>11</v>
      </c>
      <c r="E40" s="317">
        <v>1.9</v>
      </c>
      <c r="F40" s="318">
        <v>9.5</v>
      </c>
    </row>
    <row r="41" spans="1:6" s="316" customFormat="1">
      <c r="A41" s="313">
        <v>38</v>
      </c>
      <c r="B41" s="313" t="s">
        <v>83</v>
      </c>
      <c r="C41" s="313">
        <v>14</v>
      </c>
      <c r="D41" s="313">
        <v>13</v>
      </c>
      <c r="E41" s="317">
        <v>2.1</v>
      </c>
      <c r="F41" s="318">
        <v>10.5</v>
      </c>
    </row>
    <row r="42" spans="1:6" s="316" customFormat="1">
      <c r="A42" s="313">
        <v>39</v>
      </c>
      <c r="B42" s="313" t="s">
        <v>83</v>
      </c>
      <c r="C42" s="313">
        <v>14</v>
      </c>
      <c r="D42" s="313">
        <v>17</v>
      </c>
      <c r="E42" s="317">
        <v>8.6999999999999993</v>
      </c>
      <c r="F42" s="318">
        <v>43.5</v>
      </c>
    </row>
    <row r="43" spans="1:6" s="316" customFormat="1">
      <c r="A43" s="313">
        <v>40</v>
      </c>
      <c r="B43" s="313" t="s">
        <v>83</v>
      </c>
      <c r="C43" s="313">
        <v>20</v>
      </c>
      <c r="D43" s="313">
        <v>1</v>
      </c>
      <c r="E43" s="317">
        <v>7.3</v>
      </c>
      <c r="F43" s="318">
        <v>36.5</v>
      </c>
    </row>
    <row r="44" spans="1:6" s="316" customFormat="1">
      <c r="A44" s="313">
        <v>41</v>
      </c>
      <c r="B44" s="313" t="s">
        <v>83</v>
      </c>
      <c r="C44" s="313">
        <v>20</v>
      </c>
      <c r="D44" s="313">
        <v>3</v>
      </c>
      <c r="E44" s="317">
        <v>3.3</v>
      </c>
      <c r="F44" s="318">
        <v>16.5</v>
      </c>
    </row>
    <row r="45" spans="1:6" s="316" customFormat="1">
      <c r="A45" s="313">
        <v>42</v>
      </c>
      <c r="B45" s="313" t="s">
        <v>83</v>
      </c>
      <c r="C45" s="313">
        <v>20</v>
      </c>
      <c r="D45" s="313">
        <v>5</v>
      </c>
      <c r="E45" s="317">
        <v>8.9</v>
      </c>
      <c r="F45" s="318">
        <v>44.5</v>
      </c>
    </row>
    <row r="46" spans="1:6" s="316" customFormat="1">
      <c r="A46" s="313">
        <v>43</v>
      </c>
      <c r="B46" s="313" t="s">
        <v>83</v>
      </c>
      <c r="C46" s="313">
        <v>20</v>
      </c>
      <c r="D46" s="313">
        <v>7</v>
      </c>
      <c r="E46" s="317">
        <v>19.7</v>
      </c>
      <c r="F46" s="318">
        <v>98.5</v>
      </c>
    </row>
    <row r="47" spans="1:6" s="316" customFormat="1">
      <c r="A47" s="313">
        <v>44</v>
      </c>
      <c r="B47" s="313" t="s">
        <v>83</v>
      </c>
      <c r="C47" s="313">
        <v>20</v>
      </c>
      <c r="D47" s="313">
        <v>9</v>
      </c>
      <c r="E47" s="317">
        <v>13.6</v>
      </c>
      <c r="F47" s="318">
        <v>68</v>
      </c>
    </row>
    <row r="48" spans="1:6" s="316" customFormat="1">
      <c r="A48" s="313">
        <v>45</v>
      </c>
      <c r="B48" s="313" t="s">
        <v>83</v>
      </c>
      <c r="C48" s="313">
        <v>24</v>
      </c>
      <c r="D48" s="313">
        <v>4</v>
      </c>
      <c r="E48" s="317">
        <v>2.1</v>
      </c>
      <c r="F48" s="318">
        <v>10.5</v>
      </c>
    </row>
    <row r="49" spans="1:6" s="316" customFormat="1">
      <c r="A49" s="313">
        <v>46</v>
      </c>
      <c r="B49" s="313" t="s">
        <v>83</v>
      </c>
      <c r="C49" s="313">
        <v>24</v>
      </c>
      <c r="D49" s="313">
        <v>6</v>
      </c>
      <c r="E49" s="317">
        <v>3.7</v>
      </c>
      <c r="F49" s="318">
        <v>18.5</v>
      </c>
    </row>
    <row r="50" spans="1:6" s="316" customFormat="1">
      <c r="A50" s="313">
        <v>47</v>
      </c>
      <c r="B50" s="313" t="s">
        <v>83</v>
      </c>
      <c r="C50" s="313">
        <v>24</v>
      </c>
      <c r="D50" s="313">
        <v>8</v>
      </c>
      <c r="E50" s="317">
        <v>2.7</v>
      </c>
      <c r="F50" s="318">
        <v>13.5</v>
      </c>
    </row>
    <row r="51" spans="1:6" s="316" customFormat="1">
      <c r="A51" s="313">
        <v>48</v>
      </c>
      <c r="B51" s="313" t="s">
        <v>83</v>
      </c>
      <c r="C51" s="313">
        <v>24</v>
      </c>
      <c r="D51" s="313">
        <v>9</v>
      </c>
      <c r="E51" s="317">
        <v>5</v>
      </c>
      <c r="F51" s="318">
        <v>25</v>
      </c>
    </row>
    <row r="52" spans="1:6" s="316" customFormat="1">
      <c r="A52" s="313">
        <v>49</v>
      </c>
      <c r="B52" s="313" t="s">
        <v>83</v>
      </c>
      <c r="C52" s="313">
        <v>24</v>
      </c>
      <c r="D52" s="313">
        <v>10</v>
      </c>
      <c r="E52" s="317">
        <v>9.6999999999999993</v>
      </c>
      <c r="F52" s="318">
        <v>48.5</v>
      </c>
    </row>
    <row r="53" spans="1:6" s="316" customFormat="1">
      <c r="A53" s="313">
        <v>50</v>
      </c>
      <c r="B53" s="313" t="s">
        <v>83</v>
      </c>
      <c r="C53" s="313">
        <v>24</v>
      </c>
      <c r="D53" s="313">
        <v>13</v>
      </c>
      <c r="E53" s="317">
        <v>7.7</v>
      </c>
      <c r="F53" s="318">
        <v>38.5</v>
      </c>
    </row>
    <row r="54" spans="1:6" s="316" customFormat="1">
      <c r="A54" s="313">
        <v>51</v>
      </c>
      <c r="B54" s="313" t="s">
        <v>83</v>
      </c>
      <c r="C54" s="313">
        <v>24</v>
      </c>
      <c r="D54" s="313">
        <v>17</v>
      </c>
      <c r="E54" s="317">
        <v>6.9</v>
      </c>
      <c r="F54" s="318">
        <v>34.5</v>
      </c>
    </row>
    <row r="55" spans="1:6" s="316" customFormat="1">
      <c r="A55" s="313">
        <v>52</v>
      </c>
      <c r="B55" s="313" t="s">
        <v>83</v>
      </c>
      <c r="C55" s="313">
        <v>24</v>
      </c>
      <c r="D55" s="313">
        <v>22</v>
      </c>
      <c r="E55" s="317">
        <v>5.5</v>
      </c>
      <c r="F55" s="318">
        <v>27.5</v>
      </c>
    </row>
    <row r="56" spans="1:6" s="316" customFormat="1">
      <c r="A56" s="313">
        <v>53</v>
      </c>
      <c r="B56" s="313" t="s">
        <v>83</v>
      </c>
      <c r="C56" s="313">
        <v>24</v>
      </c>
      <c r="D56" s="313">
        <v>33</v>
      </c>
      <c r="E56" s="317">
        <v>5.3</v>
      </c>
      <c r="F56" s="318">
        <v>26.5</v>
      </c>
    </row>
    <row r="57" spans="1:6" s="316" customFormat="1">
      <c r="A57" s="313">
        <v>54</v>
      </c>
      <c r="B57" s="313" t="s">
        <v>83</v>
      </c>
      <c r="C57" s="313">
        <v>29</v>
      </c>
      <c r="D57" s="313">
        <v>6</v>
      </c>
      <c r="E57" s="317">
        <v>6.2</v>
      </c>
      <c r="F57" s="318">
        <v>31</v>
      </c>
    </row>
    <row r="58" spans="1:6" s="316" customFormat="1">
      <c r="A58" s="313">
        <v>55</v>
      </c>
      <c r="B58" s="313" t="s">
        <v>83</v>
      </c>
      <c r="C58" s="313">
        <v>29</v>
      </c>
      <c r="D58" s="313">
        <v>9</v>
      </c>
      <c r="E58" s="317">
        <v>1.7</v>
      </c>
      <c r="F58" s="318">
        <v>8.5</v>
      </c>
    </row>
    <row r="59" spans="1:6" s="316" customFormat="1">
      <c r="A59" s="313">
        <v>56</v>
      </c>
      <c r="B59" s="313" t="s">
        <v>83</v>
      </c>
      <c r="C59" s="313">
        <v>29</v>
      </c>
      <c r="D59" s="313">
        <v>10</v>
      </c>
      <c r="E59" s="317">
        <v>4.5999999999999996</v>
      </c>
      <c r="F59" s="318">
        <v>23</v>
      </c>
    </row>
    <row r="60" spans="1:6" s="316" customFormat="1">
      <c r="A60" s="313">
        <v>57</v>
      </c>
      <c r="B60" s="313" t="s">
        <v>83</v>
      </c>
      <c r="C60" s="313">
        <v>29</v>
      </c>
      <c r="D60" s="313">
        <v>11</v>
      </c>
      <c r="E60" s="317">
        <v>1.9</v>
      </c>
      <c r="F60" s="318">
        <v>9.5</v>
      </c>
    </row>
    <row r="61" spans="1:6" s="316" customFormat="1">
      <c r="A61" s="313">
        <v>58</v>
      </c>
      <c r="B61" s="313" t="s">
        <v>83</v>
      </c>
      <c r="C61" s="313">
        <v>40</v>
      </c>
      <c r="D61" s="313">
        <v>3</v>
      </c>
      <c r="E61" s="317">
        <v>9.6999999999999993</v>
      </c>
      <c r="F61" s="318">
        <v>48.5</v>
      </c>
    </row>
    <row r="62" spans="1:6" s="316" customFormat="1">
      <c r="A62" s="313">
        <v>59</v>
      </c>
      <c r="B62" s="313" t="s">
        <v>83</v>
      </c>
      <c r="C62" s="313">
        <v>41</v>
      </c>
      <c r="D62" s="313">
        <v>1</v>
      </c>
      <c r="E62" s="317">
        <v>3.6</v>
      </c>
      <c r="F62" s="318">
        <v>18</v>
      </c>
    </row>
    <row r="63" spans="1:6" s="316" customFormat="1">
      <c r="A63" s="313">
        <v>60</v>
      </c>
      <c r="B63" s="313" t="s">
        <v>83</v>
      </c>
      <c r="C63" s="313">
        <v>41</v>
      </c>
      <c r="D63" s="313">
        <v>3</v>
      </c>
      <c r="E63" s="317">
        <v>2</v>
      </c>
      <c r="F63" s="318">
        <v>10</v>
      </c>
    </row>
    <row r="64" spans="1:6" s="316" customFormat="1">
      <c r="A64" s="313">
        <v>61</v>
      </c>
      <c r="B64" s="313" t="s">
        <v>83</v>
      </c>
      <c r="C64" s="313">
        <v>41</v>
      </c>
      <c r="D64" s="313">
        <v>11</v>
      </c>
      <c r="E64" s="317">
        <v>2.8</v>
      </c>
      <c r="F64" s="318">
        <v>14</v>
      </c>
    </row>
    <row r="65" spans="1:6" s="316" customFormat="1">
      <c r="A65" s="313">
        <v>62</v>
      </c>
      <c r="B65" s="313" t="s">
        <v>83</v>
      </c>
      <c r="C65" s="313">
        <v>41</v>
      </c>
      <c r="D65" s="313">
        <v>13</v>
      </c>
      <c r="E65" s="317">
        <v>2.2999999999999998</v>
      </c>
      <c r="F65" s="318">
        <v>11.5</v>
      </c>
    </row>
    <row r="66" spans="1:6" s="316" customFormat="1">
      <c r="A66" s="313">
        <v>63</v>
      </c>
      <c r="B66" s="313" t="s">
        <v>83</v>
      </c>
      <c r="C66" s="313">
        <v>41</v>
      </c>
      <c r="D66" s="313">
        <v>15</v>
      </c>
      <c r="E66" s="317">
        <v>1.3</v>
      </c>
      <c r="F66" s="318">
        <v>6.5</v>
      </c>
    </row>
    <row r="67" spans="1:6" s="316" customFormat="1">
      <c r="A67" s="313">
        <v>64</v>
      </c>
      <c r="B67" s="313" t="s">
        <v>83</v>
      </c>
      <c r="C67" s="313">
        <v>46</v>
      </c>
      <c r="D67" s="313">
        <v>13</v>
      </c>
      <c r="E67" s="317">
        <v>5.4</v>
      </c>
      <c r="F67" s="318">
        <v>27</v>
      </c>
    </row>
    <row r="68" spans="1:6" s="316" customFormat="1">
      <c r="A68" s="313">
        <v>65</v>
      </c>
      <c r="B68" s="313" t="s">
        <v>83</v>
      </c>
      <c r="C68" s="313">
        <v>46</v>
      </c>
      <c r="D68" s="313">
        <v>18</v>
      </c>
      <c r="E68" s="317">
        <v>15.6</v>
      </c>
      <c r="F68" s="318">
        <v>78</v>
      </c>
    </row>
    <row r="69" spans="1:6" s="316" customFormat="1">
      <c r="A69" s="313">
        <v>66</v>
      </c>
      <c r="B69" s="313" t="s">
        <v>83</v>
      </c>
      <c r="C69" s="313">
        <v>48</v>
      </c>
      <c r="D69" s="313">
        <v>5</v>
      </c>
      <c r="E69" s="317">
        <v>2</v>
      </c>
      <c r="F69" s="318">
        <v>10</v>
      </c>
    </row>
    <row r="70" spans="1:6" s="316" customFormat="1">
      <c r="A70" s="313">
        <v>67</v>
      </c>
      <c r="B70" s="313" t="s">
        <v>83</v>
      </c>
      <c r="C70" s="313">
        <v>48</v>
      </c>
      <c r="D70" s="313">
        <v>16</v>
      </c>
      <c r="E70" s="317">
        <v>13.3</v>
      </c>
      <c r="F70" s="318">
        <v>66.5</v>
      </c>
    </row>
    <row r="71" spans="1:6" s="316" customFormat="1">
      <c r="A71" s="313">
        <v>68</v>
      </c>
      <c r="B71" s="313" t="s">
        <v>83</v>
      </c>
      <c r="C71" s="313">
        <v>48</v>
      </c>
      <c r="D71" s="313">
        <v>21</v>
      </c>
      <c r="E71" s="317">
        <v>7.7</v>
      </c>
      <c r="F71" s="318">
        <v>38.5</v>
      </c>
    </row>
    <row r="72" spans="1:6" s="316" customFormat="1">
      <c r="A72" s="313">
        <v>69</v>
      </c>
      <c r="B72" s="313" t="s">
        <v>83</v>
      </c>
      <c r="C72" s="313">
        <v>48</v>
      </c>
      <c r="D72" s="313">
        <v>24</v>
      </c>
      <c r="E72" s="317">
        <v>11.8</v>
      </c>
      <c r="F72" s="318">
        <v>59</v>
      </c>
    </row>
    <row r="73" spans="1:6" s="316" customFormat="1">
      <c r="A73" s="313">
        <v>70</v>
      </c>
      <c r="B73" s="313" t="s">
        <v>83</v>
      </c>
      <c r="C73" s="313">
        <v>48</v>
      </c>
      <c r="D73" s="313">
        <v>33</v>
      </c>
      <c r="E73" s="317">
        <v>3.5</v>
      </c>
      <c r="F73" s="318">
        <v>17.5</v>
      </c>
    </row>
    <row r="74" spans="1:6" s="316" customFormat="1">
      <c r="A74" s="313">
        <v>71</v>
      </c>
      <c r="B74" s="313" t="s">
        <v>83</v>
      </c>
      <c r="C74" s="313">
        <v>51</v>
      </c>
      <c r="D74" s="313">
        <v>3</v>
      </c>
      <c r="E74" s="317">
        <v>12.7</v>
      </c>
      <c r="F74" s="318">
        <v>63.5</v>
      </c>
    </row>
    <row r="75" spans="1:6" s="316" customFormat="1">
      <c r="A75" s="313">
        <v>72</v>
      </c>
      <c r="B75" s="313" t="s">
        <v>83</v>
      </c>
      <c r="C75" s="313">
        <v>51</v>
      </c>
      <c r="D75" s="313">
        <v>13</v>
      </c>
      <c r="E75" s="317">
        <v>4</v>
      </c>
      <c r="F75" s="318">
        <v>20</v>
      </c>
    </row>
    <row r="76" spans="1:6" s="316" customFormat="1">
      <c r="A76" s="313">
        <v>73</v>
      </c>
      <c r="B76" s="313" t="s">
        <v>83</v>
      </c>
      <c r="C76" s="313">
        <v>51</v>
      </c>
      <c r="D76" s="313">
        <v>14</v>
      </c>
      <c r="E76" s="317">
        <v>11.7</v>
      </c>
      <c r="F76" s="318">
        <v>58.5</v>
      </c>
    </row>
    <row r="77" spans="1:6" s="316" customFormat="1">
      <c r="A77" s="313">
        <v>74</v>
      </c>
      <c r="B77" s="313" t="s">
        <v>83</v>
      </c>
      <c r="C77" s="313">
        <v>51</v>
      </c>
      <c r="D77" s="313">
        <v>30</v>
      </c>
      <c r="E77" s="317">
        <v>2.2000000000000002</v>
      </c>
      <c r="F77" s="318">
        <v>11</v>
      </c>
    </row>
    <row r="78" spans="1:6" s="316" customFormat="1">
      <c r="A78" s="313">
        <v>75</v>
      </c>
      <c r="B78" s="313" t="s">
        <v>83</v>
      </c>
      <c r="C78" s="313">
        <v>51</v>
      </c>
      <c r="D78" s="313">
        <v>31</v>
      </c>
      <c r="E78" s="317">
        <v>7.8</v>
      </c>
      <c r="F78" s="318">
        <v>39</v>
      </c>
    </row>
    <row r="79" spans="1:6" s="316" customFormat="1">
      <c r="A79" s="313">
        <v>76</v>
      </c>
      <c r="B79" s="313" t="s">
        <v>83</v>
      </c>
      <c r="C79" s="313">
        <v>53</v>
      </c>
      <c r="D79" s="313">
        <v>1</v>
      </c>
      <c r="E79" s="317">
        <v>3.8</v>
      </c>
      <c r="F79" s="318">
        <v>19</v>
      </c>
    </row>
    <row r="80" spans="1:6" s="316" customFormat="1">
      <c r="A80" s="313">
        <v>77</v>
      </c>
      <c r="B80" s="313" t="s">
        <v>83</v>
      </c>
      <c r="C80" s="313">
        <v>53</v>
      </c>
      <c r="D80" s="313">
        <v>2</v>
      </c>
      <c r="E80" s="317">
        <v>5</v>
      </c>
      <c r="F80" s="318">
        <v>25</v>
      </c>
    </row>
    <row r="81" spans="1:6" s="316" customFormat="1">
      <c r="A81" s="313">
        <v>78</v>
      </c>
      <c r="B81" s="313" t="s">
        <v>83</v>
      </c>
      <c r="C81" s="313">
        <v>53</v>
      </c>
      <c r="D81" s="313">
        <v>6</v>
      </c>
      <c r="E81" s="317">
        <v>1.4</v>
      </c>
      <c r="F81" s="318">
        <v>7</v>
      </c>
    </row>
    <row r="82" spans="1:6" s="316" customFormat="1">
      <c r="A82" s="313">
        <v>79</v>
      </c>
      <c r="B82" s="313" t="s">
        <v>83</v>
      </c>
      <c r="C82" s="313">
        <v>53</v>
      </c>
      <c r="D82" s="313">
        <v>14</v>
      </c>
      <c r="E82" s="317">
        <v>3.2</v>
      </c>
      <c r="F82" s="318">
        <v>16</v>
      </c>
    </row>
    <row r="83" spans="1:6" s="316" customFormat="1">
      <c r="A83" s="313">
        <v>80</v>
      </c>
      <c r="B83" s="313" t="s">
        <v>83</v>
      </c>
      <c r="C83" s="313">
        <v>53</v>
      </c>
      <c r="D83" s="313">
        <v>21</v>
      </c>
      <c r="E83" s="317">
        <v>3.2</v>
      </c>
      <c r="F83" s="318">
        <v>16</v>
      </c>
    </row>
    <row r="84" spans="1:6" s="316" customFormat="1">
      <c r="A84" s="313">
        <v>81</v>
      </c>
      <c r="B84" s="313" t="s">
        <v>83</v>
      </c>
      <c r="C84" s="313">
        <v>55</v>
      </c>
      <c r="D84" s="313">
        <v>1</v>
      </c>
      <c r="E84" s="317">
        <v>2.9</v>
      </c>
      <c r="F84" s="318">
        <v>14.5</v>
      </c>
    </row>
    <row r="85" spans="1:6" s="316" customFormat="1">
      <c r="A85" s="313">
        <v>82</v>
      </c>
      <c r="B85" s="313" t="s">
        <v>83</v>
      </c>
      <c r="C85" s="313">
        <v>55</v>
      </c>
      <c r="D85" s="313">
        <v>2</v>
      </c>
      <c r="E85" s="317">
        <v>9.1999999999999993</v>
      </c>
      <c r="F85" s="318">
        <v>46</v>
      </c>
    </row>
    <row r="86" spans="1:6" s="316" customFormat="1">
      <c r="A86" s="313">
        <v>83</v>
      </c>
      <c r="B86" s="313" t="s">
        <v>83</v>
      </c>
      <c r="C86" s="313">
        <v>55</v>
      </c>
      <c r="D86" s="313">
        <v>9</v>
      </c>
      <c r="E86" s="317">
        <v>1.9</v>
      </c>
      <c r="F86" s="318">
        <v>9.5</v>
      </c>
    </row>
    <row r="87" spans="1:6" s="316" customFormat="1">
      <c r="A87" s="313">
        <v>84</v>
      </c>
      <c r="B87" s="313" t="s">
        <v>83</v>
      </c>
      <c r="C87" s="313">
        <v>55</v>
      </c>
      <c r="D87" s="313">
        <v>13</v>
      </c>
      <c r="E87" s="317">
        <v>2</v>
      </c>
      <c r="F87" s="318">
        <v>10</v>
      </c>
    </row>
    <row r="88" spans="1:6" s="316" customFormat="1">
      <c r="A88" s="313">
        <v>85</v>
      </c>
      <c r="B88" s="313" t="s">
        <v>83</v>
      </c>
      <c r="C88" s="313">
        <v>55</v>
      </c>
      <c r="D88" s="313">
        <v>14</v>
      </c>
      <c r="E88" s="317">
        <v>3.4</v>
      </c>
      <c r="F88" s="318">
        <v>17</v>
      </c>
    </row>
    <row r="89" spans="1:6" s="316" customFormat="1">
      <c r="A89" s="313">
        <v>86</v>
      </c>
      <c r="B89" s="313" t="s">
        <v>83</v>
      </c>
      <c r="C89" s="313">
        <v>56</v>
      </c>
      <c r="D89" s="313">
        <v>8</v>
      </c>
      <c r="E89" s="317">
        <v>1.6</v>
      </c>
      <c r="F89" s="318">
        <v>8</v>
      </c>
    </row>
    <row r="90" spans="1:6" s="316" customFormat="1">
      <c r="A90" s="313">
        <v>87</v>
      </c>
      <c r="B90" s="313" t="s">
        <v>83</v>
      </c>
      <c r="C90" s="313">
        <v>56</v>
      </c>
      <c r="D90" s="313">
        <v>10</v>
      </c>
      <c r="E90" s="317">
        <v>3.1</v>
      </c>
      <c r="F90" s="318">
        <v>15.5</v>
      </c>
    </row>
    <row r="91" spans="1:6" s="316" customFormat="1">
      <c r="A91" s="313">
        <v>88</v>
      </c>
      <c r="B91" s="313" t="s">
        <v>83</v>
      </c>
      <c r="C91" s="313">
        <v>56</v>
      </c>
      <c r="D91" s="313">
        <v>12</v>
      </c>
      <c r="E91" s="317">
        <v>3.8</v>
      </c>
      <c r="F91" s="318">
        <v>19</v>
      </c>
    </row>
    <row r="92" spans="1:6" s="316" customFormat="1">
      <c r="A92" s="313">
        <v>89</v>
      </c>
      <c r="B92" s="313" t="s">
        <v>83</v>
      </c>
      <c r="C92" s="313">
        <v>56</v>
      </c>
      <c r="D92" s="313">
        <v>14</v>
      </c>
      <c r="E92" s="317">
        <v>6.5</v>
      </c>
      <c r="F92" s="318">
        <v>32.5</v>
      </c>
    </row>
    <row r="93" spans="1:6" s="316" customFormat="1">
      <c r="A93" s="313">
        <v>90</v>
      </c>
      <c r="B93" s="313" t="s">
        <v>83</v>
      </c>
      <c r="C93" s="313">
        <v>56</v>
      </c>
      <c r="D93" s="313">
        <v>15</v>
      </c>
      <c r="E93" s="317">
        <v>1</v>
      </c>
      <c r="F93" s="318">
        <v>5</v>
      </c>
    </row>
    <row r="94" spans="1:6" s="316" customFormat="1">
      <c r="A94" s="313">
        <v>91</v>
      </c>
      <c r="B94" s="313" t="s">
        <v>83</v>
      </c>
      <c r="C94" s="313">
        <v>56</v>
      </c>
      <c r="D94" s="313">
        <v>17</v>
      </c>
      <c r="E94" s="317">
        <v>6.2</v>
      </c>
      <c r="F94" s="318">
        <v>31</v>
      </c>
    </row>
    <row r="95" spans="1:6" s="316" customFormat="1">
      <c r="A95" s="313">
        <v>92</v>
      </c>
      <c r="B95" s="313" t="s">
        <v>83</v>
      </c>
      <c r="C95" s="313">
        <v>57</v>
      </c>
      <c r="D95" s="313">
        <v>5</v>
      </c>
      <c r="E95" s="317">
        <v>6.8</v>
      </c>
      <c r="F95" s="318">
        <v>34</v>
      </c>
    </row>
    <row r="96" spans="1:6" s="316" customFormat="1">
      <c r="A96" s="313">
        <v>93</v>
      </c>
      <c r="B96" s="313" t="s">
        <v>83</v>
      </c>
      <c r="C96" s="313">
        <v>57</v>
      </c>
      <c r="D96" s="313">
        <v>6</v>
      </c>
      <c r="E96" s="317">
        <v>10.5</v>
      </c>
      <c r="F96" s="318">
        <v>52.5</v>
      </c>
    </row>
    <row r="97" spans="1:6" s="316" customFormat="1">
      <c r="A97" s="313">
        <v>94</v>
      </c>
      <c r="B97" s="313" t="s">
        <v>83</v>
      </c>
      <c r="C97" s="313">
        <v>57</v>
      </c>
      <c r="D97" s="313">
        <v>9</v>
      </c>
      <c r="E97" s="317">
        <v>8.4</v>
      </c>
      <c r="F97" s="318">
        <v>42</v>
      </c>
    </row>
    <row r="98" spans="1:6" s="316" customFormat="1">
      <c r="A98" s="313">
        <v>95</v>
      </c>
      <c r="B98" s="313" t="s">
        <v>83</v>
      </c>
      <c r="C98" s="313">
        <v>57</v>
      </c>
      <c r="D98" s="313">
        <v>13</v>
      </c>
      <c r="E98" s="317">
        <v>7.6</v>
      </c>
      <c r="F98" s="318">
        <v>38</v>
      </c>
    </row>
    <row r="99" spans="1:6" s="316" customFormat="1">
      <c r="A99" s="313">
        <v>96</v>
      </c>
      <c r="B99" s="313" t="s">
        <v>83</v>
      </c>
      <c r="C99" s="313">
        <v>57</v>
      </c>
      <c r="D99" s="313">
        <v>15</v>
      </c>
      <c r="E99" s="317">
        <v>1.7</v>
      </c>
      <c r="F99" s="318">
        <v>8.5</v>
      </c>
    </row>
    <row r="100" spans="1:6" s="316" customFormat="1">
      <c r="A100" s="313">
        <v>97</v>
      </c>
      <c r="B100" s="313" t="s">
        <v>83</v>
      </c>
      <c r="C100" s="313">
        <v>57</v>
      </c>
      <c r="D100" s="313">
        <v>16</v>
      </c>
      <c r="E100" s="317">
        <v>2.4</v>
      </c>
      <c r="F100" s="318">
        <v>12</v>
      </c>
    </row>
    <row r="101" spans="1:6" s="316" customFormat="1">
      <c r="A101" s="313">
        <v>98</v>
      </c>
      <c r="B101" s="313" t="s">
        <v>83</v>
      </c>
      <c r="C101" s="313">
        <v>57</v>
      </c>
      <c r="D101" s="313">
        <v>18</v>
      </c>
      <c r="E101" s="317">
        <v>1.4</v>
      </c>
      <c r="F101" s="318">
        <v>7</v>
      </c>
    </row>
    <row r="102" spans="1:6" s="316" customFormat="1">
      <c r="A102" s="313">
        <v>99</v>
      </c>
      <c r="B102" s="313" t="s">
        <v>83</v>
      </c>
      <c r="C102" s="313">
        <v>57</v>
      </c>
      <c r="D102" s="313">
        <v>19</v>
      </c>
      <c r="E102" s="317">
        <v>2.8</v>
      </c>
      <c r="F102" s="318">
        <v>14</v>
      </c>
    </row>
    <row r="103" spans="1:6" s="316" customFormat="1">
      <c r="A103" s="313">
        <v>100</v>
      </c>
      <c r="B103" s="313" t="s">
        <v>83</v>
      </c>
      <c r="C103" s="313">
        <v>57</v>
      </c>
      <c r="D103" s="313">
        <v>20</v>
      </c>
      <c r="E103" s="317">
        <v>5.5</v>
      </c>
      <c r="F103" s="318">
        <v>27.5</v>
      </c>
    </row>
    <row r="104" spans="1:6" s="316" customFormat="1">
      <c r="A104" s="313">
        <v>101</v>
      </c>
      <c r="B104" s="313" t="s">
        <v>83</v>
      </c>
      <c r="C104" s="313">
        <v>57</v>
      </c>
      <c r="D104" s="313">
        <v>21</v>
      </c>
      <c r="E104" s="317">
        <v>10.8</v>
      </c>
      <c r="F104" s="318">
        <v>54</v>
      </c>
    </row>
    <row r="105" spans="1:6" s="316" customFormat="1">
      <c r="A105" s="313">
        <v>102</v>
      </c>
      <c r="B105" s="313" t="s">
        <v>83</v>
      </c>
      <c r="C105" s="313">
        <v>57</v>
      </c>
      <c r="D105" s="313">
        <v>22</v>
      </c>
      <c r="E105" s="317">
        <v>6.8</v>
      </c>
      <c r="F105" s="318">
        <v>34</v>
      </c>
    </row>
    <row r="106" spans="1:6" s="316" customFormat="1">
      <c r="A106" s="313">
        <v>103</v>
      </c>
      <c r="B106" s="313" t="s">
        <v>83</v>
      </c>
      <c r="C106" s="313">
        <v>57</v>
      </c>
      <c r="D106" s="313">
        <v>23</v>
      </c>
      <c r="E106" s="317">
        <v>3.2</v>
      </c>
      <c r="F106" s="318">
        <v>16</v>
      </c>
    </row>
    <row r="107" spans="1:6" s="316" customFormat="1">
      <c r="A107" s="313">
        <v>104</v>
      </c>
      <c r="B107" s="313" t="s">
        <v>83</v>
      </c>
      <c r="C107" s="313">
        <v>60</v>
      </c>
      <c r="D107" s="313">
        <v>2</v>
      </c>
      <c r="E107" s="317">
        <v>5.3</v>
      </c>
      <c r="F107" s="318">
        <v>26.5</v>
      </c>
    </row>
    <row r="108" spans="1:6" s="316" customFormat="1">
      <c r="A108" s="313">
        <v>105</v>
      </c>
      <c r="B108" s="313" t="s">
        <v>83</v>
      </c>
      <c r="C108" s="313">
        <v>60</v>
      </c>
      <c r="D108" s="313">
        <v>4</v>
      </c>
      <c r="E108" s="317">
        <v>7.8</v>
      </c>
      <c r="F108" s="318">
        <v>39</v>
      </c>
    </row>
    <row r="109" spans="1:6" s="316" customFormat="1">
      <c r="A109" s="313">
        <v>106</v>
      </c>
      <c r="B109" s="313" t="s">
        <v>83</v>
      </c>
      <c r="C109" s="313">
        <v>60</v>
      </c>
      <c r="D109" s="313">
        <v>5</v>
      </c>
      <c r="E109" s="317">
        <v>6.9</v>
      </c>
      <c r="F109" s="318">
        <v>34.5</v>
      </c>
    </row>
    <row r="110" spans="1:6" s="316" customFormat="1">
      <c r="A110" s="313">
        <v>107</v>
      </c>
      <c r="B110" s="313" t="s">
        <v>83</v>
      </c>
      <c r="C110" s="313">
        <v>60</v>
      </c>
      <c r="D110" s="313">
        <v>10</v>
      </c>
      <c r="E110" s="317">
        <v>2.9</v>
      </c>
      <c r="F110" s="318">
        <v>14.5</v>
      </c>
    </row>
    <row r="111" spans="1:6" s="316" customFormat="1">
      <c r="A111" s="313">
        <v>108</v>
      </c>
      <c r="B111" s="313" t="s">
        <v>83</v>
      </c>
      <c r="C111" s="313">
        <v>60</v>
      </c>
      <c r="D111" s="313">
        <v>11</v>
      </c>
      <c r="E111" s="317">
        <v>2.2999999999999998</v>
      </c>
      <c r="F111" s="318">
        <v>11.5</v>
      </c>
    </row>
    <row r="112" spans="1:6" s="316" customFormat="1">
      <c r="A112" s="313">
        <v>109</v>
      </c>
      <c r="B112" s="313" t="s">
        <v>83</v>
      </c>
      <c r="C112" s="313">
        <v>60</v>
      </c>
      <c r="D112" s="313">
        <v>14</v>
      </c>
      <c r="E112" s="317">
        <v>4.4000000000000004</v>
      </c>
      <c r="F112" s="318">
        <v>22</v>
      </c>
    </row>
    <row r="113" spans="1:6" s="316" customFormat="1">
      <c r="A113" s="313">
        <v>110</v>
      </c>
      <c r="B113" s="313" t="s">
        <v>83</v>
      </c>
      <c r="C113" s="313">
        <v>60</v>
      </c>
      <c r="D113" s="313">
        <v>16</v>
      </c>
      <c r="E113" s="317">
        <v>5.4</v>
      </c>
      <c r="F113" s="318">
        <v>27</v>
      </c>
    </row>
    <row r="114" spans="1:6" s="316" customFormat="1">
      <c r="A114" s="313">
        <v>111</v>
      </c>
      <c r="B114" s="313" t="s">
        <v>83</v>
      </c>
      <c r="C114" s="313">
        <v>60</v>
      </c>
      <c r="D114" s="313">
        <v>17</v>
      </c>
      <c r="E114" s="317">
        <v>5.3</v>
      </c>
      <c r="F114" s="318">
        <v>26.5</v>
      </c>
    </row>
    <row r="115" spans="1:6" s="316" customFormat="1">
      <c r="A115" s="313">
        <v>112</v>
      </c>
      <c r="B115" s="313" t="s">
        <v>83</v>
      </c>
      <c r="C115" s="313">
        <v>60</v>
      </c>
      <c r="D115" s="313">
        <v>18</v>
      </c>
      <c r="E115" s="317">
        <v>1.9</v>
      </c>
      <c r="F115" s="318">
        <v>9.5</v>
      </c>
    </row>
    <row r="116" spans="1:6" s="316" customFormat="1">
      <c r="A116" s="313">
        <v>113</v>
      </c>
      <c r="B116" s="313" t="s">
        <v>83</v>
      </c>
      <c r="C116" s="313">
        <v>61</v>
      </c>
      <c r="D116" s="313">
        <v>1</v>
      </c>
      <c r="E116" s="317">
        <v>6.3</v>
      </c>
      <c r="F116" s="318">
        <v>31.5</v>
      </c>
    </row>
    <row r="117" spans="1:6" s="316" customFormat="1">
      <c r="A117" s="313">
        <v>114</v>
      </c>
      <c r="B117" s="313" t="s">
        <v>83</v>
      </c>
      <c r="C117" s="313">
        <v>61</v>
      </c>
      <c r="D117" s="313">
        <v>3</v>
      </c>
      <c r="E117" s="317">
        <v>10</v>
      </c>
      <c r="F117" s="318">
        <v>50</v>
      </c>
    </row>
    <row r="118" spans="1:6" s="316" customFormat="1">
      <c r="A118" s="313">
        <v>115</v>
      </c>
      <c r="B118" s="313" t="s">
        <v>83</v>
      </c>
      <c r="C118" s="313">
        <v>61</v>
      </c>
      <c r="D118" s="313">
        <v>5</v>
      </c>
      <c r="E118" s="317">
        <v>2.2000000000000002</v>
      </c>
      <c r="F118" s="318">
        <v>11</v>
      </c>
    </row>
    <row r="119" spans="1:6" s="316" customFormat="1">
      <c r="A119" s="313">
        <v>116</v>
      </c>
      <c r="B119" s="313" t="s">
        <v>83</v>
      </c>
      <c r="C119" s="313">
        <v>61</v>
      </c>
      <c r="D119" s="313">
        <v>7</v>
      </c>
      <c r="E119" s="317">
        <v>5</v>
      </c>
      <c r="F119" s="318">
        <v>25</v>
      </c>
    </row>
    <row r="120" spans="1:6" s="316" customFormat="1">
      <c r="A120" s="313">
        <v>117</v>
      </c>
      <c r="B120" s="313" t="s">
        <v>83</v>
      </c>
      <c r="C120" s="313">
        <v>61</v>
      </c>
      <c r="D120" s="313">
        <v>10</v>
      </c>
      <c r="E120" s="317">
        <v>22.1</v>
      </c>
      <c r="F120" s="318">
        <v>110.5</v>
      </c>
    </row>
    <row r="121" spans="1:6" s="316" customFormat="1">
      <c r="A121" s="313">
        <v>118</v>
      </c>
      <c r="B121" s="313" t="s">
        <v>83</v>
      </c>
      <c r="C121" s="313">
        <v>61</v>
      </c>
      <c r="D121" s="313">
        <v>11</v>
      </c>
      <c r="E121" s="317">
        <v>15.1</v>
      </c>
      <c r="F121" s="318">
        <v>75.5</v>
      </c>
    </row>
    <row r="122" spans="1:6" s="316" customFormat="1">
      <c r="A122" s="313">
        <v>119</v>
      </c>
      <c r="B122" s="313" t="s">
        <v>83</v>
      </c>
      <c r="C122" s="313">
        <v>61</v>
      </c>
      <c r="D122" s="313">
        <v>12</v>
      </c>
      <c r="E122" s="317">
        <v>17.600000000000001</v>
      </c>
      <c r="F122" s="318">
        <v>88</v>
      </c>
    </row>
    <row r="123" spans="1:6" s="316" customFormat="1">
      <c r="A123" s="313">
        <v>120</v>
      </c>
      <c r="B123" s="313" t="s">
        <v>83</v>
      </c>
      <c r="C123" s="313">
        <v>61</v>
      </c>
      <c r="D123" s="313">
        <v>13</v>
      </c>
      <c r="E123" s="317">
        <v>6.3</v>
      </c>
      <c r="F123" s="318">
        <v>31.5</v>
      </c>
    </row>
    <row r="124" spans="1:6" s="316" customFormat="1">
      <c r="A124" s="313">
        <v>121</v>
      </c>
      <c r="B124" s="313" t="s">
        <v>83</v>
      </c>
      <c r="C124" s="313">
        <v>61</v>
      </c>
      <c r="D124" s="313">
        <v>14</v>
      </c>
      <c r="E124" s="317">
        <v>2.8</v>
      </c>
      <c r="F124" s="318">
        <v>14</v>
      </c>
    </row>
    <row r="125" spans="1:6" s="316" customFormat="1">
      <c r="A125" s="313">
        <v>122</v>
      </c>
      <c r="B125" s="313" t="s">
        <v>83</v>
      </c>
      <c r="C125" s="313">
        <v>61</v>
      </c>
      <c r="D125" s="313">
        <v>15</v>
      </c>
      <c r="E125" s="317">
        <v>1.1000000000000001</v>
      </c>
      <c r="F125" s="318">
        <v>5.5</v>
      </c>
    </row>
    <row r="126" spans="1:6" s="316" customFormat="1">
      <c r="A126" s="313">
        <v>123</v>
      </c>
      <c r="B126" s="313" t="s">
        <v>83</v>
      </c>
      <c r="C126" s="313">
        <v>61</v>
      </c>
      <c r="D126" s="313">
        <v>16</v>
      </c>
      <c r="E126" s="317">
        <v>7.5</v>
      </c>
      <c r="F126" s="318">
        <v>37.5</v>
      </c>
    </row>
    <row r="127" spans="1:6" s="316" customFormat="1">
      <c r="A127" s="313">
        <v>124</v>
      </c>
      <c r="B127" s="313" t="s">
        <v>83</v>
      </c>
      <c r="C127" s="313">
        <v>61</v>
      </c>
      <c r="D127" s="313">
        <v>18</v>
      </c>
      <c r="E127" s="317">
        <v>2.9</v>
      </c>
      <c r="F127" s="318">
        <v>14.5</v>
      </c>
    </row>
    <row r="128" spans="1:6" s="316" customFormat="1">
      <c r="A128" s="313">
        <v>125</v>
      </c>
      <c r="B128" s="313" t="s">
        <v>83</v>
      </c>
      <c r="C128" s="313">
        <v>73</v>
      </c>
      <c r="D128" s="313">
        <v>4</v>
      </c>
      <c r="E128" s="317">
        <v>14.5</v>
      </c>
      <c r="F128" s="318">
        <v>72.5</v>
      </c>
    </row>
    <row r="129" spans="1:6" s="316" customFormat="1">
      <c r="A129" s="313">
        <v>126</v>
      </c>
      <c r="B129" s="313" t="s">
        <v>83</v>
      </c>
      <c r="C129" s="313">
        <v>73</v>
      </c>
      <c r="D129" s="313">
        <v>11</v>
      </c>
      <c r="E129" s="317">
        <v>2.2999999999999998</v>
      </c>
      <c r="F129" s="318">
        <v>11.5</v>
      </c>
    </row>
    <row r="130" spans="1:6" s="316" customFormat="1">
      <c r="A130" s="313">
        <v>127</v>
      </c>
      <c r="B130" s="313" t="s">
        <v>83</v>
      </c>
      <c r="C130" s="313">
        <v>73</v>
      </c>
      <c r="D130" s="313">
        <v>13</v>
      </c>
      <c r="E130" s="317">
        <v>9.6</v>
      </c>
      <c r="F130" s="318">
        <v>48</v>
      </c>
    </row>
    <row r="131" spans="1:6" s="316" customFormat="1">
      <c r="A131" s="313">
        <v>128</v>
      </c>
      <c r="B131" s="313" t="s">
        <v>83</v>
      </c>
      <c r="C131" s="313">
        <v>73</v>
      </c>
      <c r="D131" s="313">
        <v>20</v>
      </c>
      <c r="E131" s="317">
        <v>5.4</v>
      </c>
      <c r="F131" s="318">
        <v>27</v>
      </c>
    </row>
    <row r="132" spans="1:6" s="316" customFormat="1">
      <c r="A132" s="313">
        <v>129</v>
      </c>
      <c r="B132" s="313" t="s">
        <v>83</v>
      </c>
      <c r="C132" s="313">
        <v>73</v>
      </c>
      <c r="D132" s="313">
        <v>24</v>
      </c>
      <c r="E132" s="317">
        <v>2.9</v>
      </c>
      <c r="F132" s="318">
        <v>14.5</v>
      </c>
    </row>
    <row r="133" spans="1:6" s="316" customFormat="1">
      <c r="A133" s="313">
        <v>130</v>
      </c>
      <c r="B133" s="313" t="s">
        <v>83</v>
      </c>
      <c r="C133" s="313">
        <v>73</v>
      </c>
      <c r="D133" s="313">
        <v>25</v>
      </c>
      <c r="E133" s="317">
        <v>7</v>
      </c>
      <c r="F133" s="318">
        <v>35</v>
      </c>
    </row>
    <row r="134" spans="1:6" s="316" customFormat="1">
      <c r="A134" s="313">
        <v>131</v>
      </c>
      <c r="B134" s="313" t="s">
        <v>83</v>
      </c>
      <c r="C134" s="313">
        <v>73</v>
      </c>
      <c r="D134" s="313">
        <v>26</v>
      </c>
      <c r="E134" s="317">
        <v>21</v>
      </c>
      <c r="F134" s="318">
        <v>105</v>
      </c>
    </row>
    <row r="135" spans="1:6" s="316" customFormat="1">
      <c r="A135" s="313">
        <v>132</v>
      </c>
      <c r="B135" s="313" t="s">
        <v>83</v>
      </c>
      <c r="C135" s="313">
        <v>73</v>
      </c>
      <c r="D135" s="313">
        <v>27</v>
      </c>
      <c r="E135" s="317">
        <v>13.1</v>
      </c>
      <c r="F135" s="318">
        <v>65.5</v>
      </c>
    </row>
    <row r="136" spans="1:6" s="316" customFormat="1">
      <c r="A136" s="313">
        <v>133</v>
      </c>
      <c r="B136" s="313" t="s">
        <v>83</v>
      </c>
      <c r="C136" s="313">
        <v>73</v>
      </c>
      <c r="D136" s="313">
        <v>29</v>
      </c>
      <c r="E136" s="317">
        <v>6.5</v>
      </c>
      <c r="F136" s="318">
        <v>32.5</v>
      </c>
    </row>
    <row r="137" spans="1:6" s="316" customFormat="1">
      <c r="A137" s="313">
        <v>134</v>
      </c>
      <c r="B137" s="313" t="s">
        <v>83</v>
      </c>
      <c r="C137" s="313">
        <v>73</v>
      </c>
      <c r="D137" s="313">
        <v>31</v>
      </c>
      <c r="E137" s="317">
        <v>4.8</v>
      </c>
      <c r="F137" s="318">
        <v>24</v>
      </c>
    </row>
    <row r="138" spans="1:6" s="316" customFormat="1">
      <c r="A138" s="313">
        <v>135</v>
      </c>
      <c r="B138" s="313" t="s">
        <v>83</v>
      </c>
      <c r="C138" s="313">
        <v>75</v>
      </c>
      <c r="D138" s="313">
        <v>1</v>
      </c>
      <c r="E138" s="317">
        <v>23</v>
      </c>
      <c r="F138" s="318">
        <v>115</v>
      </c>
    </row>
    <row r="139" spans="1:6" s="316" customFormat="1">
      <c r="A139" s="313">
        <v>136</v>
      </c>
      <c r="B139" s="313" t="s">
        <v>83</v>
      </c>
      <c r="C139" s="313">
        <v>75</v>
      </c>
      <c r="D139" s="313">
        <v>3</v>
      </c>
      <c r="E139" s="317">
        <v>5.6</v>
      </c>
      <c r="F139" s="318">
        <v>28</v>
      </c>
    </row>
    <row r="140" spans="1:6" s="316" customFormat="1">
      <c r="A140" s="313">
        <v>137</v>
      </c>
      <c r="B140" s="313" t="s">
        <v>83</v>
      </c>
      <c r="C140" s="313">
        <v>75</v>
      </c>
      <c r="D140" s="313">
        <v>4</v>
      </c>
      <c r="E140" s="317">
        <v>76.8</v>
      </c>
      <c r="F140" s="318">
        <v>384</v>
      </c>
    </row>
    <row r="141" spans="1:6" s="316" customFormat="1">
      <c r="A141" s="313">
        <v>138</v>
      </c>
      <c r="B141" s="313" t="s">
        <v>83</v>
      </c>
      <c r="C141" s="313">
        <v>75</v>
      </c>
      <c r="D141" s="313">
        <v>5</v>
      </c>
      <c r="E141" s="317">
        <v>4.3</v>
      </c>
      <c r="F141" s="318">
        <v>21.5</v>
      </c>
    </row>
    <row r="142" spans="1:6" s="316" customFormat="1">
      <c r="A142" s="313">
        <v>139</v>
      </c>
      <c r="B142" s="313" t="s">
        <v>83</v>
      </c>
      <c r="C142" s="313">
        <v>75</v>
      </c>
      <c r="D142" s="313">
        <v>7</v>
      </c>
      <c r="E142" s="317">
        <v>4.0999999999999996</v>
      </c>
      <c r="F142" s="318">
        <v>20.5</v>
      </c>
    </row>
    <row r="143" spans="1:6" s="316" customFormat="1">
      <c r="A143" s="313">
        <v>140</v>
      </c>
      <c r="B143" s="313" t="s">
        <v>83</v>
      </c>
      <c r="C143" s="313">
        <v>75</v>
      </c>
      <c r="D143" s="313">
        <v>10</v>
      </c>
      <c r="E143" s="317">
        <v>4.7</v>
      </c>
      <c r="F143" s="318">
        <v>23.5</v>
      </c>
    </row>
    <row r="144" spans="1:6" s="316" customFormat="1">
      <c r="A144" s="313">
        <v>141</v>
      </c>
      <c r="B144" s="313" t="s">
        <v>83</v>
      </c>
      <c r="C144" s="313">
        <v>75</v>
      </c>
      <c r="D144" s="313">
        <v>11</v>
      </c>
      <c r="E144" s="317">
        <v>6.7</v>
      </c>
      <c r="F144" s="318">
        <v>33.5</v>
      </c>
    </row>
    <row r="145" spans="1:6" s="316" customFormat="1">
      <c r="A145" s="313">
        <v>142</v>
      </c>
      <c r="B145" s="313" t="s">
        <v>83</v>
      </c>
      <c r="C145" s="313">
        <v>75</v>
      </c>
      <c r="D145" s="313">
        <v>12</v>
      </c>
      <c r="E145" s="317">
        <v>9.6999999999999993</v>
      </c>
      <c r="F145" s="318">
        <v>48.5</v>
      </c>
    </row>
    <row r="146" spans="1:6" s="316" customFormat="1">
      <c r="A146" s="313">
        <v>143</v>
      </c>
      <c r="B146" s="313" t="s">
        <v>83</v>
      </c>
      <c r="C146" s="313">
        <v>76</v>
      </c>
      <c r="D146" s="313">
        <v>3</v>
      </c>
      <c r="E146" s="317">
        <v>1.3</v>
      </c>
      <c r="F146" s="318">
        <v>6.5</v>
      </c>
    </row>
    <row r="147" spans="1:6" s="316" customFormat="1">
      <c r="A147" s="313">
        <v>144</v>
      </c>
      <c r="B147" s="313" t="s">
        <v>83</v>
      </c>
      <c r="C147" s="313">
        <v>76</v>
      </c>
      <c r="D147" s="313">
        <v>5</v>
      </c>
      <c r="E147" s="317">
        <v>2.5</v>
      </c>
      <c r="F147" s="318">
        <v>12.5</v>
      </c>
    </row>
    <row r="148" spans="1:6" s="316" customFormat="1">
      <c r="A148" s="313">
        <v>145</v>
      </c>
      <c r="B148" s="313" t="s">
        <v>83</v>
      </c>
      <c r="C148" s="313">
        <v>76</v>
      </c>
      <c r="D148" s="313">
        <v>6</v>
      </c>
      <c r="E148" s="317">
        <v>3.3</v>
      </c>
      <c r="F148" s="318">
        <v>16.5</v>
      </c>
    </row>
    <row r="149" spans="1:6" s="316" customFormat="1">
      <c r="A149" s="313">
        <v>146</v>
      </c>
      <c r="B149" s="313" t="s">
        <v>83</v>
      </c>
      <c r="C149" s="313">
        <v>85</v>
      </c>
      <c r="D149" s="313">
        <v>6</v>
      </c>
      <c r="E149" s="317">
        <v>4.4000000000000004</v>
      </c>
      <c r="F149" s="318">
        <v>22</v>
      </c>
    </row>
    <row r="150" spans="1:6" s="316" customFormat="1">
      <c r="A150" s="313">
        <v>147</v>
      </c>
      <c r="B150" s="313" t="s">
        <v>83</v>
      </c>
      <c r="C150" s="313">
        <v>85</v>
      </c>
      <c r="D150" s="313">
        <v>7</v>
      </c>
      <c r="E150" s="317">
        <v>0.6</v>
      </c>
      <c r="F150" s="318">
        <v>3</v>
      </c>
    </row>
    <row r="151" spans="1:6" s="316" customFormat="1">
      <c r="A151" s="313">
        <v>148</v>
      </c>
      <c r="B151" s="313" t="s">
        <v>83</v>
      </c>
      <c r="C151" s="313">
        <v>85</v>
      </c>
      <c r="D151" s="313">
        <v>8</v>
      </c>
      <c r="E151" s="317">
        <v>4.9000000000000004</v>
      </c>
      <c r="F151" s="318">
        <v>24.5</v>
      </c>
    </row>
    <row r="152" spans="1:6" s="316" customFormat="1">
      <c r="A152" s="313">
        <v>149</v>
      </c>
      <c r="B152" s="313" t="s">
        <v>83</v>
      </c>
      <c r="C152" s="313">
        <v>85</v>
      </c>
      <c r="D152" s="313">
        <v>11</v>
      </c>
      <c r="E152" s="317">
        <v>4.5999999999999996</v>
      </c>
      <c r="F152" s="318">
        <v>23</v>
      </c>
    </row>
    <row r="153" spans="1:6" s="316" customFormat="1">
      <c r="A153" s="313">
        <v>150</v>
      </c>
      <c r="B153" s="313" t="s">
        <v>83</v>
      </c>
      <c r="C153" s="313">
        <v>85</v>
      </c>
      <c r="D153" s="313">
        <v>13</v>
      </c>
      <c r="E153" s="317">
        <v>4.7</v>
      </c>
      <c r="F153" s="318">
        <v>23.5</v>
      </c>
    </row>
    <row r="154" spans="1:6" s="316" customFormat="1">
      <c r="A154" s="313">
        <v>151</v>
      </c>
      <c r="B154" s="313" t="s">
        <v>83</v>
      </c>
      <c r="C154" s="313">
        <v>85</v>
      </c>
      <c r="D154" s="313">
        <v>20</v>
      </c>
      <c r="E154" s="317">
        <v>10.7</v>
      </c>
      <c r="F154" s="318">
        <v>53.5</v>
      </c>
    </row>
    <row r="155" spans="1:6" s="316" customFormat="1">
      <c r="A155" s="313">
        <v>152</v>
      </c>
      <c r="B155" s="313" t="s">
        <v>83</v>
      </c>
      <c r="C155" s="313">
        <v>85</v>
      </c>
      <c r="D155" s="313">
        <v>29</v>
      </c>
      <c r="E155" s="317">
        <v>1.6</v>
      </c>
      <c r="F155" s="318">
        <v>8</v>
      </c>
    </row>
    <row r="156" spans="1:6" s="316" customFormat="1">
      <c r="A156" s="313">
        <v>153</v>
      </c>
      <c r="B156" s="313" t="s">
        <v>83</v>
      </c>
      <c r="C156" s="313">
        <v>85</v>
      </c>
      <c r="D156" s="313">
        <v>31</v>
      </c>
      <c r="E156" s="317">
        <v>2</v>
      </c>
      <c r="F156" s="318">
        <v>10</v>
      </c>
    </row>
    <row r="157" spans="1:6" s="316" customFormat="1">
      <c r="A157" s="313">
        <v>154</v>
      </c>
      <c r="B157" s="313" t="s">
        <v>83</v>
      </c>
      <c r="C157" s="313">
        <v>86</v>
      </c>
      <c r="D157" s="313">
        <v>4</v>
      </c>
      <c r="E157" s="317">
        <v>1.4</v>
      </c>
      <c r="F157" s="318">
        <v>7</v>
      </c>
    </row>
    <row r="158" spans="1:6" s="316" customFormat="1">
      <c r="A158" s="313">
        <v>155</v>
      </c>
      <c r="B158" s="313" t="s">
        <v>83</v>
      </c>
      <c r="C158" s="313">
        <v>86</v>
      </c>
      <c r="D158" s="313">
        <v>7</v>
      </c>
      <c r="E158" s="317">
        <v>4.3</v>
      </c>
      <c r="F158" s="318">
        <v>21.5</v>
      </c>
    </row>
    <row r="159" spans="1:6" s="316" customFormat="1">
      <c r="A159" s="313">
        <v>156</v>
      </c>
      <c r="B159" s="313" t="s">
        <v>83</v>
      </c>
      <c r="C159" s="313">
        <v>86</v>
      </c>
      <c r="D159" s="313">
        <v>11</v>
      </c>
      <c r="E159" s="317">
        <v>3.3</v>
      </c>
      <c r="F159" s="318">
        <v>16.5</v>
      </c>
    </row>
    <row r="160" spans="1:6" s="316" customFormat="1">
      <c r="A160" s="313">
        <v>157</v>
      </c>
      <c r="B160" s="313" t="s">
        <v>83</v>
      </c>
      <c r="C160" s="313">
        <v>86</v>
      </c>
      <c r="D160" s="313">
        <v>15</v>
      </c>
      <c r="E160" s="317">
        <v>38.799999999999997</v>
      </c>
      <c r="F160" s="318">
        <v>194</v>
      </c>
    </row>
    <row r="161" spans="1:6" s="316" customFormat="1">
      <c r="A161" s="313">
        <v>158</v>
      </c>
      <c r="B161" s="313" t="s">
        <v>83</v>
      </c>
      <c r="C161" s="313">
        <v>86</v>
      </c>
      <c r="D161" s="313">
        <v>16</v>
      </c>
      <c r="E161" s="317">
        <v>1.9</v>
      </c>
      <c r="F161" s="318">
        <v>9.5</v>
      </c>
    </row>
    <row r="162" spans="1:6" s="316" customFormat="1">
      <c r="A162" s="313">
        <v>159</v>
      </c>
      <c r="B162" s="313" t="s">
        <v>83</v>
      </c>
      <c r="C162" s="313">
        <v>86</v>
      </c>
      <c r="D162" s="313">
        <v>17</v>
      </c>
      <c r="E162" s="317">
        <v>7.2</v>
      </c>
      <c r="F162" s="318">
        <v>36</v>
      </c>
    </row>
    <row r="163" spans="1:6" s="316" customFormat="1">
      <c r="A163" s="313">
        <v>160</v>
      </c>
      <c r="B163" s="313" t="s">
        <v>83</v>
      </c>
      <c r="C163" s="313">
        <v>86</v>
      </c>
      <c r="D163" s="313">
        <v>18</v>
      </c>
      <c r="E163" s="317">
        <v>2.4</v>
      </c>
      <c r="F163" s="318">
        <v>12</v>
      </c>
    </row>
    <row r="164" spans="1:6" s="316" customFormat="1">
      <c r="A164" s="313">
        <v>161</v>
      </c>
      <c r="B164" s="313" t="s">
        <v>83</v>
      </c>
      <c r="C164" s="313">
        <v>86</v>
      </c>
      <c r="D164" s="313">
        <v>20</v>
      </c>
      <c r="E164" s="317">
        <v>2.5</v>
      </c>
      <c r="F164" s="318">
        <v>12.5</v>
      </c>
    </row>
    <row r="165" spans="1:6" s="316" customFormat="1">
      <c r="A165" s="313">
        <v>162</v>
      </c>
      <c r="B165" s="313" t="s">
        <v>83</v>
      </c>
      <c r="C165" s="313">
        <v>86</v>
      </c>
      <c r="D165" s="313">
        <v>23</v>
      </c>
      <c r="E165" s="317">
        <v>1.8</v>
      </c>
      <c r="F165" s="318">
        <v>9</v>
      </c>
    </row>
    <row r="166" spans="1:6" s="316" customFormat="1">
      <c r="A166" s="313">
        <v>163</v>
      </c>
      <c r="B166" s="313" t="s">
        <v>83</v>
      </c>
      <c r="C166" s="313">
        <v>86</v>
      </c>
      <c r="D166" s="313">
        <v>24</v>
      </c>
      <c r="E166" s="317">
        <v>2.9</v>
      </c>
      <c r="F166" s="318">
        <v>14.5</v>
      </c>
    </row>
    <row r="167" spans="1:6" s="316" customFormat="1">
      <c r="A167" s="313">
        <v>164</v>
      </c>
      <c r="B167" s="313" t="s">
        <v>83</v>
      </c>
      <c r="C167" s="313">
        <v>86</v>
      </c>
      <c r="D167" s="313">
        <v>27</v>
      </c>
      <c r="E167" s="317">
        <v>16.399999999999999</v>
      </c>
      <c r="F167" s="318">
        <v>82</v>
      </c>
    </row>
    <row r="168" spans="1:6" s="316" customFormat="1">
      <c r="A168" s="313">
        <v>165</v>
      </c>
      <c r="B168" s="313" t="s">
        <v>83</v>
      </c>
      <c r="C168" s="313">
        <v>86</v>
      </c>
      <c r="D168" s="313">
        <v>37</v>
      </c>
      <c r="E168" s="317">
        <v>1.7</v>
      </c>
      <c r="F168" s="318">
        <v>8.5</v>
      </c>
    </row>
    <row r="169" spans="1:6" s="316" customFormat="1">
      <c r="A169" s="313">
        <v>166</v>
      </c>
      <c r="B169" s="313" t="s">
        <v>83</v>
      </c>
      <c r="C169" s="313">
        <v>86</v>
      </c>
      <c r="D169" s="313">
        <v>38</v>
      </c>
      <c r="E169" s="317">
        <v>5.2</v>
      </c>
      <c r="F169" s="318">
        <v>26</v>
      </c>
    </row>
    <row r="170" spans="1:6" s="316" customFormat="1">
      <c r="A170" s="313">
        <v>167</v>
      </c>
      <c r="B170" s="313" t="s">
        <v>83</v>
      </c>
      <c r="C170" s="313">
        <v>87</v>
      </c>
      <c r="D170" s="313">
        <v>2</v>
      </c>
      <c r="E170" s="317">
        <v>1.4</v>
      </c>
      <c r="F170" s="318">
        <v>7</v>
      </c>
    </row>
    <row r="171" spans="1:6" s="316" customFormat="1">
      <c r="A171" s="313">
        <v>168</v>
      </c>
      <c r="B171" s="313" t="s">
        <v>83</v>
      </c>
      <c r="C171" s="313">
        <v>87</v>
      </c>
      <c r="D171" s="313">
        <v>8</v>
      </c>
      <c r="E171" s="317">
        <v>12.7</v>
      </c>
      <c r="F171" s="318">
        <v>63.5</v>
      </c>
    </row>
    <row r="172" spans="1:6" s="316" customFormat="1">
      <c r="A172" s="313">
        <v>169</v>
      </c>
      <c r="B172" s="313" t="s">
        <v>83</v>
      </c>
      <c r="C172" s="313">
        <v>87</v>
      </c>
      <c r="D172" s="313">
        <v>14</v>
      </c>
      <c r="E172" s="317">
        <v>4.2</v>
      </c>
      <c r="F172" s="318">
        <v>21</v>
      </c>
    </row>
    <row r="173" spans="1:6" s="316" customFormat="1">
      <c r="A173" s="313">
        <v>170</v>
      </c>
      <c r="B173" s="313" t="s">
        <v>83</v>
      </c>
      <c r="C173" s="313">
        <v>87</v>
      </c>
      <c r="D173" s="313">
        <v>25</v>
      </c>
      <c r="E173" s="317">
        <v>1.5</v>
      </c>
      <c r="F173" s="318">
        <v>7.5</v>
      </c>
    </row>
    <row r="174" spans="1:6" s="316" customFormat="1">
      <c r="A174" s="313">
        <v>171</v>
      </c>
      <c r="B174" s="313" t="s">
        <v>83</v>
      </c>
      <c r="C174" s="313">
        <v>87</v>
      </c>
      <c r="D174" s="313">
        <v>27</v>
      </c>
      <c r="E174" s="317">
        <v>3.9</v>
      </c>
      <c r="F174" s="318">
        <v>19.5</v>
      </c>
    </row>
    <row r="175" spans="1:6" s="316" customFormat="1">
      <c r="A175" s="313">
        <v>172</v>
      </c>
      <c r="B175" s="313" t="s">
        <v>83</v>
      </c>
      <c r="C175" s="313">
        <v>89</v>
      </c>
      <c r="D175" s="313">
        <v>1</v>
      </c>
      <c r="E175" s="317">
        <v>6.7</v>
      </c>
      <c r="F175" s="318">
        <v>33.5</v>
      </c>
    </row>
    <row r="176" spans="1:6" s="316" customFormat="1">
      <c r="A176" s="313">
        <v>173</v>
      </c>
      <c r="B176" s="313" t="s">
        <v>83</v>
      </c>
      <c r="C176" s="313">
        <v>89</v>
      </c>
      <c r="D176" s="313">
        <v>8</v>
      </c>
      <c r="E176" s="317">
        <v>4.8</v>
      </c>
      <c r="F176" s="318">
        <v>24</v>
      </c>
    </row>
    <row r="177" spans="1:6" s="316" customFormat="1">
      <c r="A177" s="313">
        <v>174</v>
      </c>
      <c r="B177" s="313" t="s">
        <v>83</v>
      </c>
      <c r="C177" s="313">
        <v>89</v>
      </c>
      <c r="D177" s="313">
        <v>12</v>
      </c>
      <c r="E177" s="317">
        <v>5.8</v>
      </c>
      <c r="F177" s="318">
        <v>29</v>
      </c>
    </row>
    <row r="178" spans="1:6" s="316" customFormat="1">
      <c r="A178" s="313">
        <v>175</v>
      </c>
      <c r="B178" s="313" t="s">
        <v>83</v>
      </c>
      <c r="C178" s="313">
        <v>89</v>
      </c>
      <c r="D178" s="313">
        <v>14</v>
      </c>
      <c r="E178" s="317">
        <v>6.6</v>
      </c>
      <c r="F178" s="318">
        <v>33</v>
      </c>
    </row>
    <row r="179" spans="1:6" s="316" customFormat="1">
      <c r="A179" s="313">
        <v>176</v>
      </c>
      <c r="B179" s="313" t="s">
        <v>83</v>
      </c>
      <c r="C179" s="313">
        <v>89</v>
      </c>
      <c r="D179" s="313">
        <v>15</v>
      </c>
      <c r="E179" s="317">
        <v>12.3</v>
      </c>
      <c r="F179" s="318">
        <v>61.5</v>
      </c>
    </row>
    <row r="180" spans="1:6" s="316" customFormat="1">
      <c r="A180" s="313">
        <v>177</v>
      </c>
      <c r="B180" s="313" t="s">
        <v>83</v>
      </c>
      <c r="C180" s="313">
        <v>89</v>
      </c>
      <c r="D180" s="313">
        <v>16</v>
      </c>
      <c r="E180" s="317">
        <v>3.3</v>
      </c>
      <c r="F180" s="318">
        <v>16.5</v>
      </c>
    </row>
    <row r="181" spans="1:6" s="316" customFormat="1">
      <c r="A181" s="313">
        <v>178</v>
      </c>
      <c r="B181" s="313" t="s">
        <v>83</v>
      </c>
      <c r="C181" s="313">
        <v>89</v>
      </c>
      <c r="D181" s="313">
        <v>25</v>
      </c>
      <c r="E181" s="317">
        <v>2.6</v>
      </c>
      <c r="F181" s="318">
        <v>13</v>
      </c>
    </row>
    <row r="182" spans="1:6" s="316" customFormat="1">
      <c r="A182" s="313">
        <v>179</v>
      </c>
      <c r="B182" s="313" t="s">
        <v>83</v>
      </c>
      <c r="C182" s="313">
        <v>89</v>
      </c>
      <c r="D182" s="313">
        <v>26</v>
      </c>
      <c r="E182" s="317">
        <v>10.199999999999999</v>
      </c>
      <c r="F182" s="318">
        <v>51</v>
      </c>
    </row>
    <row r="183" spans="1:6" s="316" customFormat="1">
      <c r="A183" s="313">
        <v>180</v>
      </c>
      <c r="B183" s="313" t="s">
        <v>83</v>
      </c>
      <c r="C183" s="313">
        <v>90</v>
      </c>
      <c r="D183" s="313">
        <v>5</v>
      </c>
      <c r="E183" s="317">
        <v>2.5</v>
      </c>
      <c r="F183" s="318">
        <v>12.5</v>
      </c>
    </row>
    <row r="184" spans="1:6" s="316" customFormat="1">
      <c r="A184" s="313">
        <v>181</v>
      </c>
      <c r="B184" s="313" t="s">
        <v>83</v>
      </c>
      <c r="C184" s="313">
        <v>90</v>
      </c>
      <c r="D184" s="313">
        <v>6</v>
      </c>
      <c r="E184" s="317">
        <v>7</v>
      </c>
      <c r="F184" s="318">
        <v>35</v>
      </c>
    </row>
    <row r="185" spans="1:6" s="316" customFormat="1">
      <c r="A185" s="313">
        <v>182</v>
      </c>
      <c r="B185" s="313" t="s">
        <v>83</v>
      </c>
      <c r="C185" s="313">
        <v>90</v>
      </c>
      <c r="D185" s="313">
        <v>15</v>
      </c>
      <c r="E185" s="317">
        <v>12.8</v>
      </c>
      <c r="F185" s="318">
        <v>64</v>
      </c>
    </row>
    <row r="186" spans="1:6" s="316" customFormat="1">
      <c r="A186" s="313">
        <v>183</v>
      </c>
      <c r="B186" s="313" t="s">
        <v>83</v>
      </c>
      <c r="C186" s="313">
        <v>90</v>
      </c>
      <c r="D186" s="313">
        <v>17</v>
      </c>
      <c r="E186" s="317">
        <v>21.4</v>
      </c>
      <c r="F186" s="318">
        <v>107</v>
      </c>
    </row>
    <row r="187" spans="1:6" s="316" customFormat="1">
      <c r="A187" s="313">
        <v>184</v>
      </c>
      <c r="B187" s="313" t="s">
        <v>83</v>
      </c>
      <c r="C187" s="313">
        <v>90</v>
      </c>
      <c r="D187" s="313">
        <v>21</v>
      </c>
      <c r="E187" s="317">
        <v>10.9</v>
      </c>
      <c r="F187" s="318">
        <v>54.5</v>
      </c>
    </row>
    <row r="188" spans="1:6" s="316" customFormat="1">
      <c r="A188" s="313">
        <v>185</v>
      </c>
      <c r="B188" s="313" t="s">
        <v>83</v>
      </c>
      <c r="C188" s="313">
        <v>90</v>
      </c>
      <c r="D188" s="313">
        <v>22</v>
      </c>
      <c r="E188" s="317">
        <v>3.8</v>
      </c>
      <c r="F188" s="318">
        <v>19</v>
      </c>
    </row>
    <row r="189" spans="1:6" s="316" customFormat="1">
      <c r="A189" s="313">
        <v>186</v>
      </c>
      <c r="B189" s="313" t="s">
        <v>83</v>
      </c>
      <c r="C189" s="313">
        <v>90</v>
      </c>
      <c r="D189" s="313">
        <v>23</v>
      </c>
      <c r="E189" s="317">
        <v>3.7</v>
      </c>
      <c r="F189" s="318">
        <v>18.5</v>
      </c>
    </row>
    <row r="190" spans="1:6" s="316" customFormat="1">
      <c r="A190" s="313">
        <v>187</v>
      </c>
      <c r="B190" s="313" t="s">
        <v>83</v>
      </c>
      <c r="C190" s="313">
        <v>90</v>
      </c>
      <c r="D190" s="313">
        <v>25</v>
      </c>
      <c r="E190" s="317">
        <v>10.5</v>
      </c>
      <c r="F190" s="318">
        <v>52.5</v>
      </c>
    </row>
    <row r="191" spans="1:6" s="316" customFormat="1">
      <c r="A191" s="313">
        <v>188</v>
      </c>
      <c r="B191" s="313" t="s">
        <v>83</v>
      </c>
      <c r="C191" s="313">
        <v>90</v>
      </c>
      <c r="D191" s="313">
        <v>26</v>
      </c>
      <c r="E191" s="317">
        <v>2.5</v>
      </c>
      <c r="F191" s="318">
        <v>12.5</v>
      </c>
    </row>
    <row r="192" spans="1:6" s="316" customFormat="1">
      <c r="A192" s="313">
        <v>189</v>
      </c>
      <c r="B192" s="313" t="s">
        <v>83</v>
      </c>
      <c r="C192" s="313">
        <v>90</v>
      </c>
      <c r="D192" s="313">
        <v>28</v>
      </c>
      <c r="E192" s="317">
        <v>3.8</v>
      </c>
      <c r="F192" s="318">
        <v>19</v>
      </c>
    </row>
    <row r="193" spans="1:6" s="316" customFormat="1">
      <c r="A193" s="313">
        <v>190</v>
      </c>
      <c r="B193" s="313" t="s">
        <v>83</v>
      </c>
      <c r="C193" s="313">
        <v>90</v>
      </c>
      <c r="D193" s="313">
        <v>29</v>
      </c>
      <c r="E193" s="317">
        <v>5.5</v>
      </c>
      <c r="F193" s="318">
        <v>27.5</v>
      </c>
    </row>
    <row r="194" spans="1:6" s="316" customFormat="1">
      <c r="A194" s="313">
        <v>191</v>
      </c>
      <c r="B194" s="313" t="s">
        <v>83</v>
      </c>
      <c r="C194" s="313">
        <v>90</v>
      </c>
      <c r="D194" s="313">
        <v>30</v>
      </c>
      <c r="E194" s="317">
        <v>3.5</v>
      </c>
      <c r="F194" s="318">
        <v>17.5</v>
      </c>
    </row>
    <row r="195" spans="1:6" s="316" customFormat="1">
      <c r="A195" s="313">
        <v>192</v>
      </c>
      <c r="B195" s="313" t="s">
        <v>83</v>
      </c>
      <c r="C195" s="313">
        <v>92</v>
      </c>
      <c r="D195" s="313">
        <v>7</v>
      </c>
      <c r="E195" s="317">
        <v>3.8</v>
      </c>
      <c r="F195" s="318">
        <v>19</v>
      </c>
    </row>
    <row r="196" spans="1:6" s="316" customFormat="1">
      <c r="A196" s="313">
        <v>193</v>
      </c>
      <c r="B196" s="313" t="s">
        <v>83</v>
      </c>
      <c r="C196" s="313">
        <v>92</v>
      </c>
      <c r="D196" s="313">
        <v>8</v>
      </c>
      <c r="E196" s="317">
        <v>2.8</v>
      </c>
      <c r="F196" s="318">
        <v>14</v>
      </c>
    </row>
    <row r="197" spans="1:6" s="316" customFormat="1">
      <c r="A197" s="313">
        <v>194</v>
      </c>
      <c r="B197" s="313" t="s">
        <v>83</v>
      </c>
      <c r="C197" s="313">
        <v>92</v>
      </c>
      <c r="D197" s="313">
        <v>9</v>
      </c>
      <c r="E197" s="317">
        <v>21.2</v>
      </c>
      <c r="F197" s="318">
        <v>106</v>
      </c>
    </row>
    <row r="198" spans="1:6" s="316" customFormat="1">
      <c r="A198" s="313">
        <v>195</v>
      </c>
      <c r="B198" s="313" t="s">
        <v>83</v>
      </c>
      <c r="C198" s="313">
        <v>92</v>
      </c>
      <c r="D198" s="313">
        <v>10</v>
      </c>
      <c r="E198" s="317">
        <v>16.2</v>
      </c>
      <c r="F198" s="318">
        <v>81</v>
      </c>
    </row>
    <row r="199" spans="1:6" s="316" customFormat="1">
      <c r="A199" s="313">
        <v>196</v>
      </c>
      <c r="B199" s="313" t="s">
        <v>83</v>
      </c>
      <c r="C199" s="313">
        <v>92</v>
      </c>
      <c r="D199" s="313">
        <v>11</v>
      </c>
      <c r="E199" s="317">
        <v>2.5</v>
      </c>
      <c r="F199" s="318">
        <v>12.5</v>
      </c>
    </row>
    <row r="200" spans="1:6" s="316" customFormat="1">
      <c r="A200" s="313">
        <v>197</v>
      </c>
      <c r="B200" s="313" t="s">
        <v>83</v>
      </c>
      <c r="C200" s="313">
        <v>92</v>
      </c>
      <c r="D200" s="313">
        <v>12</v>
      </c>
      <c r="E200" s="317">
        <v>5.0999999999999996</v>
      </c>
      <c r="F200" s="318">
        <v>25.5</v>
      </c>
    </row>
    <row r="201" spans="1:6" s="316" customFormat="1">
      <c r="A201" s="313">
        <v>198</v>
      </c>
      <c r="B201" s="313" t="s">
        <v>83</v>
      </c>
      <c r="C201" s="313">
        <v>92</v>
      </c>
      <c r="D201" s="313">
        <v>15</v>
      </c>
      <c r="E201" s="317">
        <v>10</v>
      </c>
      <c r="F201" s="318">
        <v>50</v>
      </c>
    </row>
    <row r="202" spans="1:6" s="316" customFormat="1">
      <c r="A202" s="313">
        <v>199</v>
      </c>
      <c r="B202" s="313" t="s">
        <v>83</v>
      </c>
      <c r="C202" s="313">
        <v>92</v>
      </c>
      <c r="D202" s="313">
        <v>16</v>
      </c>
      <c r="E202" s="317">
        <v>17.600000000000001</v>
      </c>
      <c r="F202" s="318">
        <v>88</v>
      </c>
    </row>
    <row r="203" spans="1:6" s="316" customFormat="1">
      <c r="A203" s="313">
        <v>200</v>
      </c>
      <c r="B203" s="313" t="s">
        <v>83</v>
      </c>
      <c r="C203" s="313">
        <v>92</v>
      </c>
      <c r="D203" s="313">
        <v>21</v>
      </c>
      <c r="E203" s="317">
        <v>6.5</v>
      </c>
      <c r="F203" s="318">
        <v>32.5</v>
      </c>
    </row>
    <row r="204" spans="1:6" s="316" customFormat="1">
      <c r="A204" s="313">
        <v>201</v>
      </c>
      <c r="B204" s="313" t="s">
        <v>83</v>
      </c>
      <c r="C204" s="313">
        <v>94</v>
      </c>
      <c r="D204" s="313">
        <v>1</v>
      </c>
      <c r="E204" s="317">
        <v>1.2</v>
      </c>
      <c r="F204" s="318">
        <v>6</v>
      </c>
    </row>
    <row r="205" spans="1:6" s="316" customFormat="1">
      <c r="A205" s="313">
        <v>202</v>
      </c>
      <c r="B205" s="313" t="s">
        <v>83</v>
      </c>
      <c r="C205" s="313">
        <v>94</v>
      </c>
      <c r="D205" s="313">
        <v>5</v>
      </c>
      <c r="E205" s="317">
        <v>1.6</v>
      </c>
      <c r="F205" s="318">
        <v>8</v>
      </c>
    </row>
    <row r="206" spans="1:6" s="316" customFormat="1">
      <c r="A206" s="313">
        <v>203</v>
      </c>
      <c r="B206" s="313" t="s">
        <v>83</v>
      </c>
      <c r="C206" s="313">
        <v>94</v>
      </c>
      <c r="D206" s="313">
        <v>6</v>
      </c>
      <c r="E206" s="317">
        <v>2.2999999999999998</v>
      </c>
      <c r="F206" s="318">
        <v>11.5</v>
      </c>
    </row>
    <row r="207" spans="1:6" s="316" customFormat="1">
      <c r="A207" s="313">
        <v>204</v>
      </c>
      <c r="B207" s="313" t="s">
        <v>83</v>
      </c>
      <c r="C207" s="313">
        <v>94</v>
      </c>
      <c r="D207" s="313">
        <v>7</v>
      </c>
      <c r="E207" s="317">
        <v>5.3</v>
      </c>
      <c r="F207" s="318">
        <v>26.5</v>
      </c>
    </row>
    <row r="208" spans="1:6" s="316" customFormat="1">
      <c r="A208" s="313">
        <v>205</v>
      </c>
      <c r="B208" s="313" t="s">
        <v>83</v>
      </c>
      <c r="C208" s="313">
        <v>94</v>
      </c>
      <c r="D208" s="313">
        <v>14</v>
      </c>
      <c r="E208" s="317">
        <v>4.2</v>
      </c>
      <c r="F208" s="318">
        <v>21</v>
      </c>
    </row>
    <row r="209" spans="1:6" s="316" customFormat="1">
      <c r="A209" s="313">
        <v>206</v>
      </c>
      <c r="B209" s="313" t="s">
        <v>83</v>
      </c>
      <c r="C209" s="313">
        <v>94</v>
      </c>
      <c r="D209" s="313">
        <v>15</v>
      </c>
      <c r="E209" s="317">
        <v>5.2</v>
      </c>
      <c r="F209" s="318">
        <v>26</v>
      </c>
    </row>
    <row r="210" spans="1:6" s="316" customFormat="1">
      <c r="A210" s="313">
        <v>207</v>
      </c>
      <c r="B210" s="313" t="s">
        <v>83</v>
      </c>
      <c r="C210" s="313">
        <v>94</v>
      </c>
      <c r="D210" s="313">
        <v>16</v>
      </c>
      <c r="E210" s="317">
        <v>2.5</v>
      </c>
      <c r="F210" s="318">
        <v>12.5</v>
      </c>
    </row>
    <row r="211" spans="1:6" s="316" customFormat="1">
      <c r="A211" s="313">
        <v>208</v>
      </c>
      <c r="B211" s="313" t="s">
        <v>83</v>
      </c>
      <c r="C211" s="313">
        <v>94</v>
      </c>
      <c r="D211" s="313">
        <v>20</v>
      </c>
      <c r="E211" s="317">
        <v>4.2</v>
      </c>
      <c r="F211" s="318">
        <v>21</v>
      </c>
    </row>
    <row r="212" spans="1:6" s="316" customFormat="1">
      <c r="A212" s="313">
        <v>209</v>
      </c>
      <c r="B212" s="313" t="s">
        <v>83</v>
      </c>
      <c r="C212" s="313">
        <v>94</v>
      </c>
      <c r="D212" s="313">
        <v>21</v>
      </c>
      <c r="E212" s="317">
        <v>2.9</v>
      </c>
      <c r="F212" s="318">
        <v>14.5</v>
      </c>
    </row>
    <row r="213" spans="1:6" s="316" customFormat="1">
      <c r="A213" s="313">
        <v>210</v>
      </c>
      <c r="B213" s="313" t="s">
        <v>83</v>
      </c>
      <c r="C213" s="313">
        <v>94</v>
      </c>
      <c r="D213" s="313">
        <v>22</v>
      </c>
      <c r="E213" s="317">
        <v>10.3</v>
      </c>
      <c r="F213" s="318">
        <v>51.5</v>
      </c>
    </row>
    <row r="214" spans="1:6" s="316" customFormat="1">
      <c r="A214" s="313">
        <v>211</v>
      </c>
      <c r="B214" s="313" t="s">
        <v>83</v>
      </c>
      <c r="C214" s="313">
        <v>94</v>
      </c>
      <c r="D214" s="313">
        <v>25</v>
      </c>
      <c r="E214" s="317">
        <v>5.3</v>
      </c>
      <c r="F214" s="318">
        <v>26.5</v>
      </c>
    </row>
    <row r="215" spans="1:6" s="316" customFormat="1">
      <c r="A215" s="313">
        <v>212</v>
      </c>
      <c r="B215" s="313" t="s">
        <v>83</v>
      </c>
      <c r="C215" s="313">
        <v>97</v>
      </c>
      <c r="D215" s="313">
        <v>2</v>
      </c>
      <c r="E215" s="317">
        <v>21.3</v>
      </c>
      <c r="F215" s="318">
        <v>106.5</v>
      </c>
    </row>
    <row r="216" spans="1:6" s="316" customFormat="1">
      <c r="A216" s="313">
        <v>213</v>
      </c>
      <c r="B216" s="313" t="s">
        <v>83</v>
      </c>
      <c r="C216" s="313">
        <v>97</v>
      </c>
      <c r="D216" s="313">
        <v>4</v>
      </c>
      <c r="E216" s="317">
        <v>16.8</v>
      </c>
      <c r="F216" s="318">
        <v>84</v>
      </c>
    </row>
    <row r="217" spans="1:6" s="316" customFormat="1">
      <c r="A217" s="313">
        <v>214</v>
      </c>
      <c r="B217" s="313" t="s">
        <v>83</v>
      </c>
      <c r="C217" s="313">
        <v>97</v>
      </c>
      <c r="D217" s="313">
        <v>13</v>
      </c>
      <c r="E217" s="317">
        <v>1.7</v>
      </c>
      <c r="F217" s="318">
        <v>8.5</v>
      </c>
    </row>
    <row r="218" spans="1:6" s="316" customFormat="1">
      <c r="A218" s="313">
        <v>215</v>
      </c>
      <c r="B218" s="313" t="s">
        <v>83</v>
      </c>
      <c r="C218" s="313">
        <v>97</v>
      </c>
      <c r="D218" s="313">
        <v>16</v>
      </c>
      <c r="E218" s="317">
        <v>5.8</v>
      </c>
      <c r="F218" s="318">
        <v>29</v>
      </c>
    </row>
    <row r="219" spans="1:6" s="316" customFormat="1">
      <c r="A219" s="313">
        <v>216</v>
      </c>
      <c r="B219" s="313" t="s">
        <v>83</v>
      </c>
      <c r="C219" s="313">
        <v>98</v>
      </c>
      <c r="D219" s="313">
        <v>1</v>
      </c>
      <c r="E219" s="317">
        <v>9.6999999999999993</v>
      </c>
      <c r="F219" s="318">
        <v>48.5</v>
      </c>
    </row>
    <row r="220" spans="1:6" s="316" customFormat="1">
      <c r="A220" s="313">
        <v>217</v>
      </c>
      <c r="B220" s="313" t="s">
        <v>83</v>
      </c>
      <c r="C220" s="313">
        <v>98</v>
      </c>
      <c r="D220" s="313">
        <v>4</v>
      </c>
      <c r="E220" s="317">
        <v>1.2</v>
      </c>
      <c r="F220" s="318">
        <v>6</v>
      </c>
    </row>
    <row r="221" spans="1:6" s="316" customFormat="1">
      <c r="A221" s="313">
        <v>218</v>
      </c>
      <c r="B221" s="313" t="s">
        <v>83</v>
      </c>
      <c r="C221" s="313">
        <v>98</v>
      </c>
      <c r="D221" s="313">
        <v>5</v>
      </c>
      <c r="E221" s="317">
        <v>3</v>
      </c>
      <c r="F221" s="318">
        <v>15</v>
      </c>
    </row>
    <row r="222" spans="1:6" s="316" customFormat="1">
      <c r="A222" s="313">
        <v>219</v>
      </c>
      <c r="B222" s="313" t="s">
        <v>83</v>
      </c>
      <c r="C222" s="313">
        <v>98</v>
      </c>
      <c r="D222" s="313">
        <v>6</v>
      </c>
      <c r="E222" s="317">
        <v>3.4</v>
      </c>
      <c r="F222" s="318">
        <v>17</v>
      </c>
    </row>
    <row r="223" spans="1:6" s="316" customFormat="1">
      <c r="A223" s="313">
        <v>220</v>
      </c>
      <c r="B223" s="313" t="s">
        <v>83</v>
      </c>
      <c r="C223" s="313">
        <v>98</v>
      </c>
      <c r="D223" s="313">
        <v>8</v>
      </c>
      <c r="E223" s="317">
        <v>3</v>
      </c>
      <c r="F223" s="318">
        <v>15</v>
      </c>
    </row>
    <row r="224" spans="1:6" s="316" customFormat="1">
      <c r="A224" s="313">
        <v>221</v>
      </c>
      <c r="B224" s="313" t="s">
        <v>83</v>
      </c>
      <c r="C224" s="313">
        <v>98</v>
      </c>
      <c r="D224" s="313">
        <v>9</v>
      </c>
      <c r="E224" s="317">
        <v>4.9000000000000004</v>
      </c>
      <c r="F224" s="318">
        <v>24.5</v>
      </c>
    </row>
    <row r="225" spans="1:6" s="316" customFormat="1">
      <c r="A225" s="313">
        <v>222</v>
      </c>
      <c r="B225" s="313" t="s">
        <v>83</v>
      </c>
      <c r="C225" s="313">
        <v>98</v>
      </c>
      <c r="D225" s="313">
        <v>14</v>
      </c>
      <c r="E225" s="317">
        <v>9.6999999999999993</v>
      </c>
      <c r="F225" s="318">
        <v>48.5</v>
      </c>
    </row>
    <row r="226" spans="1:6" s="316" customFormat="1">
      <c r="A226" s="313">
        <v>223</v>
      </c>
      <c r="B226" s="313" t="s">
        <v>83</v>
      </c>
      <c r="C226" s="313">
        <v>100</v>
      </c>
      <c r="D226" s="313">
        <v>12</v>
      </c>
      <c r="E226" s="317">
        <v>23</v>
      </c>
      <c r="F226" s="318">
        <v>115</v>
      </c>
    </row>
    <row r="227" spans="1:6" s="316" customFormat="1">
      <c r="A227" s="313">
        <v>224</v>
      </c>
      <c r="B227" s="313" t="s">
        <v>83</v>
      </c>
      <c r="C227" s="313">
        <v>104</v>
      </c>
      <c r="D227" s="313">
        <v>1</v>
      </c>
      <c r="E227" s="317">
        <v>6.8</v>
      </c>
      <c r="F227" s="318">
        <v>34</v>
      </c>
    </row>
    <row r="228" spans="1:6" s="316" customFormat="1">
      <c r="A228" s="313">
        <v>225</v>
      </c>
      <c r="B228" s="313" t="s">
        <v>83</v>
      </c>
      <c r="C228" s="313">
        <v>104</v>
      </c>
      <c r="D228" s="313">
        <v>5</v>
      </c>
      <c r="E228" s="317">
        <v>5.3</v>
      </c>
      <c r="F228" s="318">
        <v>26.5</v>
      </c>
    </row>
    <row r="229" spans="1:6" s="316" customFormat="1">
      <c r="A229" s="313">
        <v>226</v>
      </c>
      <c r="B229" s="313" t="s">
        <v>83</v>
      </c>
      <c r="C229" s="313">
        <v>104</v>
      </c>
      <c r="D229" s="313">
        <v>12</v>
      </c>
      <c r="E229" s="317">
        <v>27</v>
      </c>
      <c r="F229" s="318">
        <v>135</v>
      </c>
    </row>
    <row r="230" spans="1:6" s="316" customFormat="1">
      <c r="A230" s="313">
        <v>227</v>
      </c>
      <c r="B230" s="313" t="s">
        <v>83</v>
      </c>
      <c r="C230" s="313">
        <v>106</v>
      </c>
      <c r="D230" s="313">
        <v>14</v>
      </c>
      <c r="E230" s="317">
        <v>2.9</v>
      </c>
      <c r="F230" s="318">
        <v>14.5</v>
      </c>
    </row>
    <row r="231" spans="1:6" s="316" customFormat="1">
      <c r="A231" s="313">
        <v>228</v>
      </c>
      <c r="B231" s="313" t="s">
        <v>83</v>
      </c>
      <c r="C231" s="313">
        <v>106</v>
      </c>
      <c r="D231" s="313">
        <v>18</v>
      </c>
      <c r="E231" s="317">
        <v>12.7</v>
      </c>
      <c r="F231" s="318">
        <v>63.5</v>
      </c>
    </row>
    <row r="232" spans="1:6" s="316" customFormat="1">
      <c r="A232" s="313">
        <v>229</v>
      </c>
      <c r="B232" s="313" t="s">
        <v>83</v>
      </c>
      <c r="C232" s="313">
        <v>106</v>
      </c>
      <c r="D232" s="313">
        <v>20</v>
      </c>
      <c r="E232" s="317">
        <v>12.9</v>
      </c>
      <c r="F232" s="318">
        <v>64.5</v>
      </c>
    </row>
    <row r="233" spans="1:6" s="316" customFormat="1">
      <c r="A233" s="313">
        <v>230</v>
      </c>
      <c r="B233" s="313" t="s">
        <v>83</v>
      </c>
      <c r="C233" s="313">
        <v>106</v>
      </c>
      <c r="D233" s="313">
        <v>21</v>
      </c>
      <c r="E233" s="317">
        <v>2.8</v>
      </c>
      <c r="F233" s="318">
        <v>14</v>
      </c>
    </row>
    <row r="234" spans="1:6" s="316" customFormat="1">
      <c r="A234" s="313">
        <v>231</v>
      </c>
      <c r="B234" s="313" t="s">
        <v>83</v>
      </c>
      <c r="C234" s="313">
        <v>106</v>
      </c>
      <c r="D234" s="313">
        <v>23</v>
      </c>
      <c r="E234" s="317">
        <v>2.7</v>
      </c>
      <c r="F234" s="318">
        <v>13.5</v>
      </c>
    </row>
    <row r="235" spans="1:6" s="316" customFormat="1">
      <c r="A235" s="313">
        <v>232</v>
      </c>
      <c r="B235" s="313" t="s">
        <v>83</v>
      </c>
      <c r="C235" s="313">
        <v>106</v>
      </c>
      <c r="D235" s="313">
        <v>24</v>
      </c>
      <c r="E235" s="317">
        <v>6.4</v>
      </c>
      <c r="F235" s="318">
        <v>32</v>
      </c>
    </row>
    <row r="236" spans="1:6" s="316" customFormat="1">
      <c r="A236" s="313">
        <v>233</v>
      </c>
      <c r="B236" s="313" t="s">
        <v>83</v>
      </c>
      <c r="C236" s="313">
        <v>107</v>
      </c>
      <c r="D236" s="313">
        <v>19</v>
      </c>
      <c r="E236" s="317">
        <v>12.3</v>
      </c>
      <c r="F236" s="318">
        <v>61.5</v>
      </c>
    </row>
    <row r="237" spans="1:6" s="316" customFormat="1">
      <c r="A237" s="313">
        <v>234</v>
      </c>
      <c r="B237" s="313" t="s">
        <v>83</v>
      </c>
      <c r="C237" s="313">
        <v>107</v>
      </c>
      <c r="D237" s="313">
        <v>20</v>
      </c>
      <c r="E237" s="317">
        <v>6.1</v>
      </c>
      <c r="F237" s="318">
        <v>30.5</v>
      </c>
    </row>
    <row r="238" spans="1:6" s="316" customFormat="1">
      <c r="A238" s="313">
        <v>235</v>
      </c>
      <c r="B238" s="313" t="s">
        <v>83</v>
      </c>
      <c r="C238" s="313">
        <v>107</v>
      </c>
      <c r="D238" s="313">
        <v>25</v>
      </c>
      <c r="E238" s="317">
        <v>2.8</v>
      </c>
      <c r="F238" s="318">
        <v>14</v>
      </c>
    </row>
    <row r="239" spans="1:6" s="316" customFormat="1">
      <c r="A239" s="313">
        <v>236</v>
      </c>
      <c r="B239" s="313" t="s">
        <v>83</v>
      </c>
      <c r="C239" s="313">
        <v>107</v>
      </c>
      <c r="D239" s="313">
        <v>28</v>
      </c>
      <c r="E239" s="317">
        <v>6.7</v>
      </c>
      <c r="F239" s="318">
        <v>33.5</v>
      </c>
    </row>
    <row r="240" spans="1:6" s="316" customFormat="1">
      <c r="A240" s="313">
        <v>237</v>
      </c>
      <c r="B240" s="313" t="s">
        <v>83</v>
      </c>
      <c r="C240" s="313">
        <v>107</v>
      </c>
      <c r="D240" s="313">
        <v>29</v>
      </c>
      <c r="E240" s="317">
        <v>4.5</v>
      </c>
      <c r="F240" s="318">
        <v>22.5</v>
      </c>
    </row>
    <row r="241" spans="1:6" s="316" customFormat="1">
      <c r="A241" s="313">
        <v>238</v>
      </c>
      <c r="B241" s="313" t="s">
        <v>83</v>
      </c>
      <c r="C241" s="313">
        <v>108</v>
      </c>
      <c r="D241" s="313">
        <v>5</v>
      </c>
      <c r="E241" s="317">
        <v>4.4000000000000004</v>
      </c>
      <c r="F241" s="318">
        <v>22</v>
      </c>
    </row>
    <row r="242" spans="1:6" s="316" customFormat="1">
      <c r="A242" s="313">
        <v>239</v>
      </c>
      <c r="B242" s="313" t="s">
        <v>83</v>
      </c>
      <c r="C242" s="313">
        <v>108</v>
      </c>
      <c r="D242" s="313">
        <v>6</v>
      </c>
      <c r="E242" s="317">
        <v>1.5</v>
      </c>
      <c r="F242" s="318">
        <v>7.5</v>
      </c>
    </row>
    <row r="243" spans="1:6" s="316" customFormat="1">
      <c r="A243" s="313">
        <v>240</v>
      </c>
      <c r="B243" s="313" t="s">
        <v>83</v>
      </c>
      <c r="C243" s="313">
        <v>108</v>
      </c>
      <c r="D243" s="313">
        <v>7</v>
      </c>
      <c r="E243" s="317">
        <v>4.5</v>
      </c>
      <c r="F243" s="318">
        <v>22.5</v>
      </c>
    </row>
    <row r="244" spans="1:6" s="316" customFormat="1">
      <c r="A244" s="313">
        <v>241</v>
      </c>
      <c r="B244" s="313" t="s">
        <v>83</v>
      </c>
      <c r="C244" s="313">
        <v>108</v>
      </c>
      <c r="D244" s="313">
        <v>8</v>
      </c>
      <c r="E244" s="317">
        <v>8.5</v>
      </c>
      <c r="F244" s="318">
        <v>42.5</v>
      </c>
    </row>
    <row r="245" spans="1:6" s="316" customFormat="1">
      <c r="A245" s="313">
        <v>242</v>
      </c>
      <c r="B245" s="313" t="s">
        <v>83</v>
      </c>
      <c r="C245" s="313">
        <v>108</v>
      </c>
      <c r="D245" s="313">
        <v>9</v>
      </c>
      <c r="E245" s="317">
        <v>7.5</v>
      </c>
      <c r="F245" s="318">
        <v>37.5</v>
      </c>
    </row>
    <row r="246" spans="1:6" s="316" customFormat="1">
      <c r="A246" s="313">
        <v>243</v>
      </c>
      <c r="B246" s="313" t="s">
        <v>83</v>
      </c>
      <c r="C246" s="313">
        <v>108</v>
      </c>
      <c r="D246" s="313">
        <v>10</v>
      </c>
      <c r="E246" s="317">
        <v>4.7</v>
      </c>
      <c r="F246" s="318">
        <v>23.5</v>
      </c>
    </row>
    <row r="247" spans="1:6" s="316" customFormat="1">
      <c r="A247" s="313">
        <v>245</v>
      </c>
      <c r="B247" s="313" t="s">
        <v>83</v>
      </c>
      <c r="C247" s="313">
        <v>108</v>
      </c>
      <c r="D247" s="313">
        <v>23</v>
      </c>
      <c r="E247" s="317">
        <v>7.1</v>
      </c>
      <c r="F247" s="318">
        <v>35.5</v>
      </c>
    </row>
    <row r="248" spans="1:6" s="316" customFormat="1">
      <c r="A248" s="313">
        <v>246</v>
      </c>
      <c r="B248" s="313" t="s">
        <v>83</v>
      </c>
      <c r="C248" s="313">
        <v>108</v>
      </c>
      <c r="D248" s="313">
        <v>27</v>
      </c>
      <c r="E248" s="317">
        <v>6.2</v>
      </c>
      <c r="F248" s="318">
        <v>31</v>
      </c>
    </row>
    <row r="249" spans="1:6" s="316" customFormat="1">
      <c r="A249" s="313">
        <v>247</v>
      </c>
      <c r="B249" s="313" t="s">
        <v>83</v>
      </c>
      <c r="C249" s="313">
        <v>108</v>
      </c>
      <c r="D249" s="313">
        <v>33</v>
      </c>
      <c r="E249" s="317">
        <v>4.5999999999999996</v>
      </c>
      <c r="F249" s="318">
        <v>23</v>
      </c>
    </row>
    <row r="250" spans="1:6" s="316" customFormat="1">
      <c r="A250" s="313">
        <v>248</v>
      </c>
      <c r="B250" s="313" t="s">
        <v>83</v>
      </c>
      <c r="C250" s="313">
        <v>108</v>
      </c>
      <c r="D250" s="313">
        <v>34</v>
      </c>
      <c r="E250" s="317">
        <v>11.3</v>
      </c>
      <c r="F250" s="318">
        <v>56.5</v>
      </c>
    </row>
    <row r="251" spans="1:6" s="316" customFormat="1">
      <c r="A251" s="313">
        <v>249</v>
      </c>
      <c r="B251" s="313" t="s">
        <v>83</v>
      </c>
      <c r="C251" s="313">
        <v>120</v>
      </c>
      <c r="D251" s="313">
        <v>3</v>
      </c>
      <c r="E251" s="317">
        <v>5.3</v>
      </c>
      <c r="F251" s="318">
        <v>26.5</v>
      </c>
    </row>
    <row r="252" spans="1:6" s="316" customFormat="1">
      <c r="A252" s="313">
        <v>250</v>
      </c>
      <c r="B252" s="313" t="s">
        <v>83</v>
      </c>
      <c r="C252" s="313">
        <v>120</v>
      </c>
      <c r="D252" s="313">
        <v>4</v>
      </c>
      <c r="E252" s="317">
        <v>4.5</v>
      </c>
      <c r="F252" s="318">
        <v>22.5</v>
      </c>
    </row>
    <row r="253" spans="1:6" s="316" customFormat="1">
      <c r="A253" s="313">
        <v>251</v>
      </c>
      <c r="B253" s="313" t="s">
        <v>83</v>
      </c>
      <c r="C253" s="313">
        <v>120</v>
      </c>
      <c r="D253" s="313">
        <v>6</v>
      </c>
      <c r="E253" s="317">
        <v>10.4</v>
      </c>
      <c r="F253" s="318">
        <v>52</v>
      </c>
    </row>
    <row r="254" spans="1:6" s="316" customFormat="1">
      <c r="A254" s="313">
        <v>252</v>
      </c>
      <c r="B254" s="313" t="s">
        <v>83</v>
      </c>
      <c r="C254" s="313">
        <v>120</v>
      </c>
      <c r="D254" s="313">
        <v>10</v>
      </c>
      <c r="E254" s="317">
        <v>2.2999999999999998</v>
      </c>
      <c r="F254" s="318">
        <v>11.5</v>
      </c>
    </row>
    <row r="255" spans="1:6" s="316" customFormat="1">
      <c r="A255" s="313">
        <v>253</v>
      </c>
      <c r="B255" s="313" t="s">
        <v>83</v>
      </c>
      <c r="C255" s="313">
        <v>120</v>
      </c>
      <c r="D255" s="313">
        <v>11</v>
      </c>
      <c r="E255" s="317">
        <v>0.5</v>
      </c>
      <c r="F255" s="318">
        <v>2.5</v>
      </c>
    </row>
    <row r="256" spans="1:6" s="316" customFormat="1">
      <c r="A256" s="313">
        <v>254</v>
      </c>
      <c r="B256" s="313" t="s">
        <v>83</v>
      </c>
      <c r="C256" s="313">
        <v>120</v>
      </c>
      <c r="D256" s="313">
        <v>12</v>
      </c>
      <c r="E256" s="317">
        <v>5</v>
      </c>
      <c r="F256" s="318">
        <v>25</v>
      </c>
    </row>
    <row r="257" spans="1:6" s="316" customFormat="1">
      <c r="A257" s="313">
        <v>255</v>
      </c>
      <c r="B257" s="313" t="s">
        <v>83</v>
      </c>
      <c r="C257" s="313">
        <v>120</v>
      </c>
      <c r="D257" s="313">
        <v>13</v>
      </c>
      <c r="E257" s="317">
        <v>18.8</v>
      </c>
      <c r="F257" s="318">
        <v>94</v>
      </c>
    </row>
    <row r="258" spans="1:6" s="316" customFormat="1">
      <c r="A258" s="313">
        <v>256</v>
      </c>
      <c r="B258" s="313" t="s">
        <v>83</v>
      </c>
      <c r="C258" s="313">
        <v>120</v>
      </c>
      <c r="D258" s="313">
        <v>19</v>
      </c>
      <c r="E258" s="317">
        <v>8.5</v>
      </c>
      <c r="F258" s="318">
        <v>42.5</v>
      </c>
    </row>
    <row r="259" spans="1:6" s="316" customFormat="1">
      <c r="A259" s="313">
        <v>257</v>
      </c>
      <c r="B259" s="313" t="s">
        <v>83</v>
      </c>
      <c r="C259" s="313">
        <v>121</v>
      </c>
      <c r="D259" s="313">
        <v>1</v>
      </c>
      <c r="E259" s="317">
        <v>1.5</v>
      </c>
      <c r="F259" s="318">
        <v>7.5</v>
      </c>
    </row>
    <row r="260" spans="1:6" s="316" customFormat="1">
      <c r="A260" s="313">
        <v>258</v>
      </c>
      <c r="B260" s="313" t="s">
        <v>83</v>
      </c>
      <c r="C260" s="313">
        <v>121</v>
      </c>
      <c r="D260" s="313">
        <v>7</v>
      </c>
      <c r="E260" s="317">
        <v>2.8</v>
      </c>
      <c r="F260" s="318">
        <v>14</v>
      </c>
    </row>
    <row r="261" spans="1:6" s="316" customFormat="1">
      <c r="A261" s="313">
        <v>259</v>
      </c>
      <c r="B261" s="313" t="s">
        <v>83</v>
      </c>
      <c r="C261" s="313">
        <v>121</v>
      </c>
      <c r="D261" s="313">
        <v>8</v>
      </c>
      <c r="E261" s="317">
        <v>9.8000000000000007</v>
      </c>
      <c r="F261" s="318">
        <v>49</v>
      </c>
    </row>
    <row r="262" spans="1:6" s="316" customFormat="1">
      <c r="A262" s="313">
        <v>260</v>
      </c>
      <c r="B262" s="313" t="s">
        <v>83</v>
      </c>
      <c r="C262" s="313">
        <v>121</v>
      </c>
      <c r="D262" s="313">
        <v>9</v>
      </c>
      <c r="E262" s="317">
        <v>3.4</v>
      </c>
      <c r="F262" s="318">
        <v>17</v>
      </c>
    </row>
    <row r="263" spans="1:6" s="316" customFormat="1">
      <c r="A263" s="313">
        <v>261</v>
      </c>
      <c r="B263" s="313" t="s">
        <v>83</v>
      </c>
      <c r="C263" s="313">
        <v>121</v>
      </c>
      <c r="D263" s="313">
        <v>12</v>
      </c>
      <c r="E263" s="317">
        <v>2.6</v>
      </c>
      <c r="F263" s="318">
        <v>13</v>
      </c>
    </row>
    <row r="264" spans="1:6" s="316" customFormat="1">
      <c r="A264" s="313">
        <v>262</v>
      </c>
      <c r="B264" s="313" t="s">
        <v>83</v>
      </c>
      <c r="C264" s="313">
        <v>122</v>
      </c>
      <c r="D264" s="313">
        <v>1</v>
      </c>
      <c r="E264" s="317">
        <v>5.0999999999999996</v>
      </c>
      <c r="F264" s="318">
        <v>25.5</v>
      </c>
    </row>
    <row r="265" spans="1:6" s="316" customFormat="1">
      <c r="A265" s="313">
        <v>263</v>
      </c>
      <c r="B265" s="313" t="s">
        <v>83</v>
      </c>
      <c r="C265" s="313">
        <v>122</v>
      </c>
      <c r="D265" s="313">
        <v>2</v>
      </c>
      <c r="E265" s="317">
        <v>9.9</v>
      </c>
      <c r="F265" s="318">
        <v>49.5</v>
      </c>
    </row>
    <row r="266" spans="1:6" s="316" customFormat="1">
      <c r="A266" s="313">
        <v>264</v>
      </c>
      <c r="B266" s="313" t="s">
        <v>83</v>
      </c>
      <c r="C266" s="313">
        <v>122</v>
      </c>
      <c r="D266" s="313">
        <v>6</v>
      </c>
      <c r="E266" s="317">
        <v>7.3</v>
      </c>
      <c r="F266" s="318">
        <v>36.5</v>
      </c>
    </row>
    <row r="267" spans="1:6" s="316" customFormat="1">
      <c r="A267" s="313">
        <v>265</v>
      </c>
      <c r="B267" s="313" t="s">
        <v>83</v>
      </c>
      <c r="C267" s="313">
        <v>122</v>
      </c>
      <c r="D267" s="313">
        <v>11</v>
      </c>
      <c r="E267" s="317">
        <v>2</v>
      </c>
      <c r="F267" s="318">
        <v>10</v>
      </c>
    </row>
    <row r="268" spans="1:6" s="316" customFormat="1">
      <c r="A268" s="313">
        <v>266</v>
      </c>
      <c r="B268" s="313" t="s">
        <v>83</v>
      </c>
      <c r="C268" s="313">
        <v>122</v>
      </c>
      <c r="D268" s="313">
        <v>13</v>
      </c>
      <c r="E268" s="317">
        <v>13.2</v>
      </c>
      <c r="F268" s="318">
        <v>66</v>
      </c>
    </row>
    <row r="269" spans="1:6" s="316" customFormat="1">
      <c r="A269" s="313">
        <v>267</v>
      </c>
      <c r="B269" s="313" t="s">
        <v>83</v>
      </c>
      <c r="C269" s="313">
        <v>122</v>
      </c>
      <c r="D269" s="313">
        <v>15</v>
      </c>
      <c r="E269" s="317">
        <v>5.5</v>
      </c>
      <c r="F269" s="318">
        <v>27.5</v>
      </c>
    </row>
    <row r="270" spans="1:6" s="316" customFormat="1">
      <c r="A270" s="313">
        <v>268</v>
      </c>
      <c r="B270" s="313" t="s">
        <v>83</v>
      </c>
      <c r="C270" s="313">
        <v>123</v>
      </c>
      <c r="D270" s="313">
        <v>3</v>
      </c>
      <c r="E270" s="317">
        <v>1.6</v>
      </c>
      <c r="F270" s="318">
        <v>8</v>
      </c>
    </row>
    <row r="271" spans="1:6" s="316" customFormat="1">
      <c r="A271" s="313">
        <v>269</v>
      </c>
      <c r="B271" s="313" t="s">
        <v>83</v>
      </c>
      <c r="C271" s="313">
        <v>123</v>
      </c>
      <c r="D271" s="313">
        <v>7</v>
      </c>
      <c r="E271" s="317">
        <v>1</v>
      </c>
      <c r="F271" s="318">
        <v>5</v>
      </c>
    </row>
    <row r="272" spans="1:6" s="316" customFormat="1">
      <c r="A272" s="313">
        <v>270</v>
      </c>
      <c r="B272" s="313" t="s">
        <v>83</v>
      </c>
      <c r="C272" s="313">
        <v>123</v>
      </c>
      <c r="D272" s="313">
        <v>10</v>
      </c>
      <c r="E272" s="317">
        <v>14.4</v>
      </c>
      <c r="F272" s="318">
        <v>72</v>
      </c>
    </row>
    <row r="273" spans="1:6" s="316" customFormat="1">
      <c r="A273" s="313">
        <v>271</v>
      </c>
      <c r="B273" s="313" t="s">
        <v>83</v>
      </c>
      <c r="C273" s="313">
        <v>123</v>
      </c>
      <c r="D273" s="313">
        <v>14</v>
      </c>
      <c r="E273" s="317">
        <v>2</v>
      </c>
      <c r="F273" s="318">
        <v>10</v>
      </c>
    </row>
    <row r="274" spans="1:6" s="316" customFormat="1">
      <c r="A274" s="313">
        <v>272</v>
      </c>
      <c r="B274" s="313" t="s">
        <v>83</v>
      </c>
      <c r="C274" s="313">
        <v>123</v>
      </c>
      <c r="D274" s="313">
        <v>18</v>
      </c>
      <c r="E274" s="317">
        <v>6.3</v>
      </c>
      <c r="F274" s="318">
        <v>31.5</v>
      </c>
    </row>
    <row r="275" spans="1:6" s="316" customFormat="1">
      <c r="A275" s="313">
        <v>273</v>
      </c>
      <c r="B275" s="313" t="s">
        <v>83</v>
      </c>
      <c r="C275" s="313">
        <v>126</v>
      </c>
      <c r="D275" s="313">
        <v>11</v>
      </c>
      <c r="E275" s="317">
        <v>8.1999999999999993</v>
      </c>
      <c r="F275" s="318">
        <v>41</v>
      </c>
    </row>
    <row r="276" spans="1:6" s="316" customFormat="1">
      <c r="A276" s="313">
        <v>274</v>
      </c>
      <c r="B276" s="313" t="s">
        <v>83</v>
      </c>
      <c r="C276" s="313">
        <v>126</v>
      </c>
      <c r="D276" s="313">
        <v>12</v>
      </c>
      <c r="E276" s="317">
        <v>7.2</v>
      </c>
      <c r="F276" s="318">
        <v>36</v>
      </c>
    </row>
    <row r="277" spans="1:6" s="316" customFormat="1">
      <c r="A277" s="313">
        <v>275</v>
      </c>
      <c r="B277" s="313" t="s">
        <v>83</v>
      </c>
      <c r="C277" s="313">
        <v>126</v>
      </c>
      <c r="D277" s="313">
        <v>13</v>
      </c>
      <c r="E277" s="317">
        <v>13.8</v>
      </c>
      <c r="F277" s="318">
        <v>69</v>
      </c>
    </row>
    <row r="278" spans="1:6" s="316" customFormat="1">
      <c r="A278" s="313">
        <v>276</v>
      </c>
      <c r="B278" s="313" t="s">
        <v>83</v>
      </c>
      <c r="C278" s="313">
        <v>126</v>
      </c>
      <c r="D278" s="313">
        <v>14</v>
      </c>
      <c r="E278" s="317">
        <v>15.1</v>
      </c>
      <c r="F278" s="318">
        <v>75.5</v>
      </c>
    </row>
    <row r="279" spans="1:6" s="316" customFormat="1">
      <c r="A279" s="313">
        <v>277</v>
      </c>
      <c r="B279" s="313" t="s">
        <v>83</v>
      </c>
      <c r="C279" s="313">
        <v>127</v>
      </c>
      <c r="D279" s="313">
        <v>7</v>
      </c>
      <c r="E279" s="317">
        <v>1.6</v>
      </c>
      <c r="F279" s="318">
        <v>8</v>
      </c>
    </row>
    <row r="280" spans="1:6" s="316" customFormat="1">
      <c r="A280" s="313">
        <v>278</v>
      </c>
      <c r="B280" s="313" t="s">
        <v>83</v>
      </c>
      <c r="C280" s="313">
        <v>127</v>
      </c>
      <c r="D280" s="313">
        <v>8</v>
      </c>
      <c r="E280" s="317">
        <v>2.1</v>
      </c>
      <c r="F280" s="318">
        <v>10.5</v>
      </c>
    </row>
    <row r="281" spans="1:6" s="316" customFormat="1">
      <c r="A281" s="313">
        <v>279</v>
      </c>
      <c r="B281" s="313" t="s">
        <v>83</v>
      </c>
      <c r="C281" s="313">
        <v>127</v>
      </c>
      <c r="D281" s="313">
        <v>12</v>
      </c>
      <c r="E281" s="317">
        <v>5.2</v>
      </c>
      <c r="F281" s="318">
        <v>26</v>
      </c>
    </row>
    <row r="282" spans="1:6" s="316" customFormat="1">
      <c r="A282" s="313">
        <v>280</v>
      </c>
      <c r="B282" s="313" t="s">
        <v>83</v>
      </c>
      <c r="C282" s="313">
        <v>127</v>
      </c>
      <c r="D282" s="313">
        <v>14</v>
      </c>
      <c r="E282" s="317">
        <v>3.8</v>
      </c>
      <c r="F282" s="318">
        <v>19</v>
      </c>
    </row>
    <row r="283" spans="1:6" s="316" customFormat="1">
      <c r="A283" s="313">
        <v>281</v>
      </c>
      <c r="B283" s="313" t="s">
        <v>83</v>
      </c>
      <c r="C283" s="313">
        <v>127</v>
      </c>
      <c r="D283" s="313">
        <v>17</v>
      </c>
      <c r="E283" s="317">
        <v>1.9</v>
      </c>
      <c r="F283" s="318">
        <v>9.5</v>
      </c>
    </row>
    <row r="284" spans="1:6" s="316" customFormat="1">
      <c r="A284" s="313">
        <v>282</v>
      </c>
      <c r="B284" s="313" t="s">
        <v>83</v>
      </c>
      <c r="C284" s="313">
        <v>127</v>
      </c>
      <c r="D284" s="313">
        <v>19</v>
      </c>
      <c r="E284" s="317">
        <v>9.9</v>
      </c>
      <c r="F284" s="318">
        <v>49.5</v>
      </c>
    </row>
    <row r="285" spans="1:6" s="316" customFormat="1">
      <c r="A285" s="313">
        <v>283</v>
      </c>
      <c r="B285" s="313" t="s">
        <v>83</v>
      </c>
      <c r="C285" s="313">
        <v>127</v>
      </c>
      <c r="D285" s="313">
        <v>21</v>
      </c>
      <c r="E285" s="317">
        <v>2.4</v>
      </c>
      <c r="F285" s="318">
        <v>12</v>
      </c>
    </row>
    <row r="286" spans="1:6" s="316" customFormat="1">
      <c r="A286" s="313">
        <v>284</v>
      </c>
      <c r="B286" s="313" t="s">
        <v>83</v>
      </c>
      <c r="C286" s="313">
        <v>127</v>
      </c>
      <c r="D286" s="313">
        <v>26</v>
      </c>
      <c r="E286" s="317">
        <v>2.7</v>
      </c>
      <c r="F286" s="318">
        <v>13.5</v>
      </c>
    </row>
    <row r="287" spans="1:6" s="316" customFormat="1">
      <c r="A287" s="313">
        <v>285</v>
      </c>
      <c r="B287" s="313" t="s">
        <v>83</v>
      </c>
      <c r="C287" s="313">
        <v>127</v>
      </c>
      <c r="D287" s="313">
        <v>35</v>
      </c>
      <c r="E287" s="317">
        <v>7.2</v>
      </c>
      <c r="F287" s="318">
        <v>36</v>
      </c>
    </row>
    <row r="288" spans="1:6" s="316" customFormat="1">
      <c r="A288" s="313">
        <v>286</v>
      </c>
      <c r="B288" s="313" t="s">
        <v>83</v>
      </c>
      <c r="C288" s="313">
        <v>127</v>
      </c>
      <c r="D288" s="313">
        <v>42</v>
      </c>
      <c r="E288" s="317">
        <v>4.5999999999999996</v>
      </c>
      <c r="F288" s="318">
        <v>23</v>
      </c>
    </row>
    <row r="289" spans="1:6" s="316" customFormat="1">
      <c r="A289" s="313">
        <v>287</v>
      </c>
      <c r="B289" s="313" t="s">
        <v>83</v>
      </c>
      <c r="C289" s="313">
        <v>128</v>
      </c>
      <c r="D289" s="313">
        <v>14</v>
      </c>
      <c r="E289" s="317">
        <v>5.5</v>
      </c>
      <c r="F289" s="318">
        <v>27.5</v>
      </c>
    </row>
    <row r="290" spans="1:6" s="316" customFormat="1">
      <c r="A290" s="313">
        <v>288</v>
      </c>
      <c r="B290" s="313" t="s">
        <v>83</v>
      </c>
      <c r="C290" s="313">
        <v>128</v>
      </c>
      <c r="D290" s="313">
        <v>24</v>
      </c>
      <c r="E290" s="317">
        <v>9.3000000000000007</v>
      </c>
      <c r="F290" s="318">
        <v>46.5</v>
      </c>
    </row>
    <row r="291" spans="1:6" s="316" customFormat="1">
      <c r="A291" s="313">
        <v>289</v>
      </c>
      <c r="B291" s="313" t="s">
        <v>83</v>
      </c>
      <c r="C291" s="313">
        <v>128</v>
      </c>
      <c r="D291" s="313">
        <v>25</v>
      </c>
      <c r="E291" s="317">
        <v>4.4000000000000004</v>
      </c>
      <c r="F291" s="318">
        <v>22</v>
      </c>
    </row>
    <row r="292" spans="1:6" s="316" customFormat="1">
      <c r="A292" s="313">
        <v>290</v>
      </c>
      <c r="B292" s="313" t="s">
        <v>83</v>
      </c>
      <c r="C292" s="313">
        <v>129</v>
      </c>
      <c r="D292" s="313">
        <v>3</v>
      </c>
      <c r="E292" s="317">
        <v>18.5</v>
      </c>
      <c r="F292" s="318">
        <v>92.5</v>
      </c>
    </row>
    <row r="293" spans="1:6" s="316" customFormat="1">
      <c r="A293" s="313">
        <v>291</v>
      </c>
      <c r="B293" s="313" t="s">
        <v>83</v>
      </c>
      <c r="C293" s="313">
        <v>129</v>
      </c>
      <c r="D293" s="313">
        <v>5</v>
      </c>
      <c r="E293" s="317">
        <v>7</v>
      </c>
      <c r="F293" s="318">
        <v>35</v>
      </c>
    </row>
    <row r="294" spans="1:6" s="316" customFormat="1">
      <c r="A294" s="313">
        <v>292</v>
      </c>
      <c r="B294" s="313" t="s">
        <v>83</v>
      </c>
      <c r="C294" s="313">
        <v>129</v>
      </c>
      <c r="D294" s="313">
        <v>9</v>
      </c>
      <c r="E294" s="317">
        <v>6.9</v>
      </c>
      <c r="F294" s="318">
        <v>34.5</v>
      </c>
    </row>
    <row r="295" spans="1:6" s="316" customFormat="1">
      <c r="A295" s="313">
        <v>293</v>
      </c>
      <c r="B295" s="313" t="s">
        <v>83</v>
      </c>
      <c r="C295" s="313">
        <v>129</v>
      </c>
      <c r="D295" s="313">
        <v>15</v>
      </c>
      <c r="E295" s="317">
        <v>4.3</v>
      </c>
      <c r="F295" s="318">
        <v>21.5</v>
      </c>
    </row>
    <row r="296" spans="1:6" s="316" customFormat="1">
      <c r="A296" s="313">
        <v>294</v>
      </c>
      <c r="B296" s="313" t="s">
        <v>83</v>
      </c>
      <c r="C296" s="313">
        <v>129</v>
      </c>
      <c r="D296" s="313">
        <v>16</v>
      </c>
      <c r="E296" s="317">
        <v>18.100000000000001</v>
      </c>
      <c r="F296" s="318">
        <v>90.5</v>
      </c>
    </row>
    <row r="297" spans="1:6" s="316" customFormat="1">
      <c r="A297" s="313">
        <v>295</v>
      </c>
      <c r="B297" s="313" t="s">
        <v>83</v>
      </c>
      <c r="C297" s="313">
        <v>129</v>
      </c>
      <c r="D297" s="313">
        <v>17</v>
      </c>
      <c r="E297" s="317">
        <v>13.6</v>
      </c>
      <c r="F297" s="318">
        <v>68</v>
      </c>
    </row>
    <row r="298" spans="1:6" s="316" customFormat="1">
      <c r="A298" s="313">
        <v>296</v>
      </c>
      <c r="B298" s="313" t="s">
        <v>83</v>
      </c>
      <c r="C298" s="313">
        <v>129</v>
      </c>
      <c r="D298" s="313">
        <v>25</v>
      </c>
      <c r="E298" s="317">
        <v>7.8</v>
      </c>
      <c r="F298" s="318">
        <v>39</v>
      </c>
    </row>
    <row r="299" spans="1:6" s="316" customFormat="1">
      <c r="A299" s="313">
        <v>297</v>
      </c>
      <c r="B299" s="313" t="s">
        <v>83</v>
      </c>
      <c r="C299" s="313">
        <v>129</v>
      </c>
      <c r="D299" s="313">
        <v>26</v>
      </c>
      <c r="E299" s="317">
        <v>5.2</v>
      </c>
      <c r="F299" s="318">
        <v>26</v>
      </c>
    </row>
    <row r="300" spans="1:6" s="316" customFormat="1">
      <c r="A300" s="313">
        <v>298</v>
      </c>
      <c r="B300" s="313" t="s">
        <v>83</v>
      </c>
      <c r="C300" s="313">
        <v>129</v>
      </c>
      <c r="D300" s="313">
        <v>29</v>
      </c>
      <c r="E300" s="317">
        <v>2</v>
      </c>
      <c r="F300" s="318">
        <v>10</v>
      </c>
    </row>
    <row r="301" spans="1:6" s="316" customFormat="1">
      <c r="A301" s="313">
        <v>299</v>
      </c>
      <c r="B301" s="313" t="s">
        <v>83</v>
      </c>
      <c r="C301" s="313">
        <v>129</v>
      </c>
      <c r="D301" s="313">
        <v>30</v>
      </c>
      <c r="E301" s="317">
        <v>4.5</v>
      </c>
      <c r="F301" s="318">
        <v>22.5</v>
      </c>
    </row>
    <row r="302" spans="1:6" s="316" customFormat="1">
      <c r="A302" s="313">
        <v>300</v>
      </c>
      <c r="B302" s="313" t="s">
        <v>83</v>
      </c>
      <c r="C302" s="313">
        <v>129</v>
      </c>
      <c r="D302" s="313">
        <v>32</v>
      </c>
      <c r="E302" s="317">
        <v>4.5</v>
      </c>
      <c r="F302" s="318">
        <v>22.5</v>
      </c>
    </row>
    <row r="303" spans="1:6" s="316" customFormat="1">
      <c r="A303" s="313">
        <v>301</v>
      </c>
      <c r="B303" s="313" t="s">
        <v>83</v>
      </c>
      <c r="C303" s="313">
        <v>130</v>
      </c>
      <c r="D303" s="313">
        <v>3</v>
      </c>
      <c r="E303" s="317">
        <v>14.3</v>
      </c>
      <c r="F303" s="318">
        <v>71.5</v>
      </c>
    </row>
    <row r="304" spans="1:6" s="316" customFormat="1">
      <c r="A304" s="313">
        <v>302</v>
      </c>
      <c r="B304" s="313" t="s">
        <v>83</v>
      </c>
      <c r="C304" s="313">
        <v>130</v>
      </c>
      <c r="D304" s="313">
        <v>10</v>
      </c>
      <c r="E304" s="317">
        <v>3.1</v>
      </c>
      <c r="F304" s="318">
        <v>15.5</v>
      </c>
    </row>
    <row r="305" spans="1:6" s="316" customFormat="1">
      <c r="A305" s="313">
        <v>303</v>
      </c>
      <c r="B305" s="313" t="s">
        <v>83</v>
      </c>
      <c r="C305" s="313">
        <v>130</v>
      </c>
      <c r="D305" s="313">
        <v>11</v>
      </c>
      <c r="E305" s="317">
        <v>13.4</v>
      </c>
      <c r="F305" s="318">
        <v>67</v>
      </c>
    </row>
    <row r="306" spans="1:6" s="316" customFormat="1">
      <c r="A306" s="313">
        <v>304</v>
      </c>
      <c r="B306" s="313" t="s">
        <v>83</v>
      </c>
      <c r="C306" s="313">
        <v>132</v>
      </c>
      <c r="D306" s="313">
        <v>1</v>
      </c>
      <c r="E306" s="317">
        <v>29</v>
      </c>
      <c r="F306" s="318">
        <v>145</v>
      </c>
    </row>
    <row r="307" spans="1:6" s="316" customFormat="1">
      <c r="A307" s="313">
        <v>305</v>
      </c>
      <c r="B307" s="313" t="s">
        <v>83</v>
      </c>
      <c r="C307" s="313">
        <v>132</v>
      </c>
      <c r="D307" s="313">
        <v>2</v>
      </c>
      <c r="E307" s="317">
        <v>17.8</v>
      </c>
      <c r="F307" s="318">
        <v>89</v>
      </c>
    </row>
    <row r="308" spans="1:6" s="316" customFormat="1">
      <c r="A308" s="313">
        <v>306</v>
      </c>
      <c r="B308" s="313" t="s">
        <v>83</v>
      </c>
      <c r="C308" s="313">
        <v>132</v>
      </c>
      <c r="D308" s="313">
        <v>5</v>
      </c>
      <c r="E308" s="317">
        <v>37</v>
      </c>
      <c r="F308" s="318">
        <v>185</v>
      </c>
    </row>
    <row r="309" spans="1:6" s="316" customFormat="1">
      <c r="A309" s="313">
        <v>307</v>
      </c>
      <c r="B309" s="313" t="s">
        <v>83</v>
      </c>
      <c r="C309" s="313">
        <v>132</v>
      </c>
      <c r="D309" s="313">
        <v>13</v>
      </c>
      <c r="E309" s="317">
        <v>2.1</v>
      </c>
      <c r="F309" s="318">
        <v>10.5</v>
      </c>
    </row>
    <row r="310" spans="1:6" s="316" customFormat="1">
      <c r="A310" s="313">
        <v>308</v>
      </c>
      <c r="B310" s="313" t="s">
        <v>83</v>
      </c>
      <c r="C310" s="313">
        <v>132</v>
      </c>
      <c r="D310" s="313">
        <v>15</v>
      </c>
      <c r="E310" s="317">
        <v>31</v>
      </c>
      <c r="F310" s="318">
        <v>155</v>
      </c>
    </row>
    <row r="311" spans="1:6" s="316" customFormat="1">
      <c r="A311" s="313">
        <v>309</v>
      </c>
      <c r="B311" s="313" t="s">
        <v>83</v>
      </c>
      <c r="C311" s="313">
        <v>132</v>
      </c>
      <c r="D311" s="313">
        <v>16</v>
      </c>
      <c r="E311" s="317">
        <v>12.9</v>
      </c>
      <c r="F311" s="318">
        <v>64.5</v>
      </c>
    </row>
    <row r="312" spans="1:6" s="316" customFormat="1">
      <c r="A312" s="313">
        <v>310</v>
      </c>
      <c r="B312" s="313" t="s">
        <v>83</v>
      </c>
      <c r="C312" s="313">
        <v>132</v>
      </c>
      <c r="D312" s="313">
        <v>19</v>
      </c>
      <c r="E312" s="317">
        <v>10</v>
      </c>
      <c r="F312" s="318">
        <v>50</v>
      </c>
    </row>
    <row r="313" spans="1:6" s="316" customFormat="1">
      <c r="A313" s="313">
        <v>311</v>
      </c>
      <c r="B313" s="313" t="s">
        <v>83</v>
      </c>
      <c r="C313" s="313">
        <v>133</v>
      </c>
      <c r="D313" s="313">
        <v>1</v>
      </c>
      <c r="E313" s="317">
        <v>28.8</v>
      </c>
      <c r="F313" s="318">
        <v>144</v>
      </c>
    </row>
    <row r="314" spans="1:6" s="316" customFormat="1">
      <c r="A314" s="313">
        <v>312</v>
      </c>
      <c r="B314" s="313" t="s">
        <v>83</v>
      </c>
      <c r="C314" s="313">
        <v>133</v>
      </c>
      <c r="D314" s="313">
        <v>2</v>
      </c>
      <c r="E314" s="317">
        <v>1.1000000000000001</v>
      </c>
      <c r="F314" s="318">
        <v>5.5</v>
      </c>
    </row>
    <row r="315" spans="1:6" s="316" customFormat="1">
      <c r="A315" s="313">
        <v>313</v>
      </c>
      <c r="B315" s="313" t="s">
        <v>83</v>
      </c>
      <c r="C315" s="313">
        <v>133</v>
      </c>
      <c r="D315" s="313">
        <v>3</v>
      </c>
      <c r="E315" s="317">
        <v>10.5</v>
      </c>
      <c r="F315" s="318">
        <v>52.5</v>
      </c>
    </row>
    <row r="316" spans="1:6" s="316" customFormat="1">
      <c r="A316" s="313">
        <v>314</v>
      </c>
      <c r="B316" s="313" t="s">
        <v>83</v>
      </c>
      <c r="C316" s="313">
        <v>133</v>
      </c>
      <c r="D316" s="313">
        <v>4</v>
      </c>
      <c r="E316" s="317">
        <v>19.600000000000001</v>
      </c>
      <c r="F316" s="318">
        <v>98</v>
      </c>
    </row>
    <row r="317" spans="1:6" s="316" customFormat="1">
      <c r="A317" s="313">
        <v>315</v>
      </c>
      <c r="B317" s="313" t="s">
        <v>83</v>
      </c>
      <c r="C317" s="313">
        <v>133</v>
      </c>
      <c r="D317" s="313">
        <v>5</v>
      </c>
      <c r="E317" s="317">
        <v>2.4</v>
      </c>
      <c r="F317" s="318">
        <v>12</v>
      </c>
    </row>
    <row r="318" spans="1:6">
      <c r="A318" s="313">
        <v>316</v>
      </c>
      <c r="B318" s="313" t="s">
        <v>83</v>
      </c>
      <c r="C318" s="313">
        <v>133</v>
      </c>
      <c r="D318" s="313">
        <v>6</v>
      </c>
      <c r="E318" s="317">
        <v>5.9</v>
      </c>
      <c r="F318" s="318">
        <v>29.5</v>
      </c>
    </row>
    <row r="319" spans="1:6">
      <c r="A319" s="313">
        <v>317</v>
      </c>
      <c r="B319" s="313" t="s">
        <v>83</v>
      </c>
      <c r="C319" s="313">
        <v>133</v>
      </c>
      <c r="D319" s="313">
        <v>8</v>
      </c>
      <c r="E319" s="317">
        <v>7.7</v>
      </c>
      <c r="F319" s="318">
        <v>38.5</v>
      </c>
    </row>
    <row r="320" spans="1:6">
      <c r="A320" s="313">
        <v>318</v>
      </c>
      <c r="B320" s="313" t="s">
        <v>83</v>
      </c>
      <c r="C320" s="313">
        <v>133</v>
      </c>
      <c r="D320" s="313">
        <v>9</v>
      </c>
      <c r="E320" s="317">
        <v>5</v>
      </c>
      <c r="F320" s="318">
        <v>25</v>
      </c>
    </row>
    <row r="321" spans="1:6">
      <c r="A321" s="313">
        <v>319</v>
      </c>
      <c r="B321" s="313" t="s">
        <v>83</v>
      </c>
      <c r="C321" s="313">
        <v>133</v>
      </c>
      <c r="D321" s="313">
        <v>10</v>
      </c>
      <c r="E321" s="317">
        <v>1.8</v>
      </c>
      <c r="F321" s="318">
        <v>9</v>
      </c>
    </row>
    <row r="322" spans="1:6">
      <c r="A322" s="313">
        <v>320</v>
      </c>
      <c r="B322" s="313" t="s">
        <v>83</v>
      </c>
      <c r="C322" s="313">
        <v>134</v>
      </c>
      <c r="D322" s="313">
        <v>9</v>
      </c>
      <c r="E322" s="317">
        <v>43.5</v>
      </c>
      <c r="F322" s="318">
        <v>217.5</v>
      </c>
    </row>
    <row r="323" spans="1:6">
      <c r="A323" s="313">
        <v>321</v>
      </c>
      <c r="B323" s="313" t="s">
        <v>83</v>
      </c>
      <c r="C323" s="313">
        <v>134</v>
      </c>
      <c r="D323" s="313">
        <v>15</v>
      </c>
      <c r="E323" s="317">
        <v>49.5</v>
      </c>
      <c r="F323" s="318">
        <v>247.5</v>
      </c>
    </row>
    <row r="324" spans="1:6">
      <c r="A324" s="313">
        <v>322</v>
      </c>
      <c r="B324" s="313" t="s">
        <v>83</v>
      </c>
      <c r="C324" s="313">
        <v>134</v>
      </c>
      <c r="D324" s="313">
        <v>18</v>
      </c>
      <c r="E324" s="317">
        <v>2.4</v>
      </c>
      <c r="F324" s="318">
        <v>12</v>
      </c>
    </row>
    <row r="325" spans="1:6">
      <c r="A325" s="313">
        <v>323</v>
      </c>
      <c r="B325" s="313" t="s">
        <v>83</v>
      </c>
      <c r="C325" s="313">
        <v>135</v>
      </c>
      <c r="D325" s="313">
        <v>1</v>
      </c>
      <c r="E325" s="317">
        <v>32.200000000000003</v>
      </c>
      <c r="F325" s="318">
        <v>161</v>
      </c>
    </row>
    <row r="326" spans="1:6">
      <c r="A326" s="313">
        <v>324</v>
      </c>
      <c r="B326" s="313" t="s">
        <v>83</v>
      </c>
      <c r="C326" s="313">
        <v>135</v>
      </c>
      <c r="D326" s="313">
        <v>2</v>
      </c>
      <c r="E326" s="317">
        <v>10.5</v>
      </c>
      <c r="F326" s="318">
        <v>52.5</v>
      </c>
    </row>
    <row r="327" spans="1:6">
      <c r="A327" s="313">
        <v>325</v>
      </c>
      <c r="B327" s="313" t="s">
        <v>83</v>
      </c>
      <c r="C327" s="313">
        <v>135</v>
      </c>
      <c r="D327" s="313">
        <v>3</v>
      </c>
      <c r="E327" s="317">
        <v>5.5</v>
      </c>
      <c r="F327" s="318">
        <v>27.5</v>
      </c>
    </row>
    <row r="328" spans="1:6">
      <c r="A328" s="313">
        <v>326</v>
      </c>
      <c r="B328" s="313" t="s">
        <v>83</v>
      </c>
      <c r="C328" s="313">
        <v>135</v>
      </c>
      <c r="D328" s="313">
        <v>5</v>
      </c>
      <c r="E328" s="317">
        <v>30.4</v>
      </c>
      <c r="F328" s="318">
        <v>152</v>
      </c>
    </row>
    <row r="329" spans="1:6">
      <c r="A329" s="313">
        <v>327</v>
      </c>
      <c r="B329" s="313" t="s">
        <v>83</v>
      </c>
      <c r="C329" s="313">
        <v>135</v>
      </c>
      <c r="D329" s="313">
        <v>8</v>
      </c>
      <c r="E329" s="317">
        <v>21.5</v>
      </c>
      <c r="F329" s="318">
        <v>107.5</v>
      </c>
    </row>
    <row r="330" spans="1:6">
      <c r="A330" s="313">
        <v>328</v>
      </c>
      <c r="B330" s="313" t="s">
        <v>83</v>
      </c>
      <c r="C330" s="313">
        <v>135</v>
      </c>
      <c r="D330" s="313">
        <v>10</v>
      </c>
      <c r="E330" s="317">
        <v>19.5</v>
      </c>
      <c r="F330" s="318">
        <v>97.5</v>
      </c>
    </row>
    <row r="331" spans="1:6">
      <c r="A331" s="313">
        <v>329</v>
      </c>
      <c r="B331" s="313" t="s">
        <v>83</v>
      </c>
      <c r="C331" s="313">
        <v>136</v>
      </c>
      <c r="D331" s="313">
        <v>1</v>
      </c>
      <c r="E331" s="317">
        <v>22.9</v>
      </c>
      <c r="F331" s="318">
        <v>114.5</v>
      </c>
    </row>
    <row r="332" spans="1:6">
      <c r="A332" s="313">
        <v>330</v>
      </c>
      <c r="B332" s="313" t="s">
        <v>83</v>
      </c>
      <c r="C332" s="313">
        <v>136</v>
      </c>
      <c r="D332" s="313">
        <v>4</v>
      </c>
      <c r="E332" s="317">
        <v>12.1</v>
      </c>
      <c r="F332" s="318">
        <v>60.5</v>
      </c>
    </row>
    <row r="333" spans="1:6">
      <c r="A333" s="313">
        <v>331</v>
      </c>
      <c r="B333" s="313" t="s">
        <v>83</v>
      </c>
      <c r="C333" s="313">
        <v>136</v>
      </c>
      <c r="D333" s="313">
        <v>8</v>
      </c>
      <c r="E333" s="317">
        <v>8.5</v>
      </c>
      <c r="F333" s="318">
        <v>42.5</v>
      </c>
    </row>
    <row r="334" spans="1:6">
      <c r="A334" s="313">
        <v>332</v>
      </c>
      <c r="B334" s="313" t="s">
        <v>83</v>
      </c>
      <c r="C334" s="313">
        <v>136</v>
      </c>
      <c r="D334" s="313">
        <v>9</v>
      </c>
      <c r="E334" s="317">
        <v>7.5</v>
      </c>
      <c r="F334" s="318">
        <v>37.5</v>
      </c>
    </row>
    <row r="335" spans="1:6">
      <c r="A335" s="313">
        <v>333</v>
      </c>
      <c r="B335" s="313" t="s">
        <v>83</v>
      </c>
      <c r="C335" s="313">
        <v>136</v>
      </c>
      <c r="D335" s="313">
        <v>10</v>
      </c>
      <c r="E335" s="317">
        <v>16.600000000000001</v>
      </c>
      <c r="F335" s="318">
        <v>83</v>
      </c>
    </row>
    <row r="336" spans="1:6">
      <c r="A336" s="313">
        <v>334</v>
      </c>
      <c r="B336" s="313" t="s">
        <v>83</v>
      </c>
      <c r="C336" s="313">
        <v>136</v>
      </c>
      <c r="D336" s="313">
        <v>11</v>
      </c>
      <c r="E336" s="317">
        <v>5.4</v>
      </c>
      <c r="F336" s="318">
        <v>27</v>
      </c>
    </row>
    <row r="337" spans="1:6">
      <c r="A337" s="313">
        <v>335</v>
      </c>
      <c r="B337" s="313" t="s">
        <v>83</v>
      </c>
      <c r="C337" s="313">
        <v>136</v>
      </c>
      <c r="D337" s="313">
        <v>13</v>
      </c>
      <c r="E337" s="317">
        <v>64.400000000000006</v>
      </c>
      <c r="F337" s="318">
        <v>322</v>
      </c>
    </row>
    <row r="338" spans="1:6">
      <c r="A338" s="313">
        <v>336</v>
      </c>
      <c r="B338" s="313" t="s">
        <v>83</v>
      </c>
      <c r="C338" s="313">
        <v>140</v>
      </c>
      <c r="D338" s="313">
        <v>1</v>
      </c>
      <c r="E338" s="317">
        <v>6.5</v>
      </c>
      <c r="F338" s="318">
        <v>32.5</v>
      </c>
    </row>
    <row r="339" spans="1:6">
      <c r="A339" s="313">
        <v>337</v>
      </c>
      <c r="B339" s="313" t="s">
        <v>83</v>
      </c>
      <c r="C339" s="313">
        <v>140</v>
      </c>
      <c r="D339" s="313">
        <v>2</v>
      </c>
      <c r="E339" s="317">
        <v>10.6</v>
      </c>
      <c r="F339" s="318">
        <v>53</v>
      </c>
    </row>
    <row r="340" spans="1:6">
      <c r="A340" s="313">
        <v>338</v>
      </c>
      <c r="B340" s="313" t="s">
        <v>83</v>
      </c>
      <c r="C340" s="313">
        <v>140</v>
      </c>
      <c r="D340" s="313">
        <v>3</v>
      </c>
      <c r="E340" s="317">
        <v>16.5</v>
      </c>
      <c r="F340" s="318">
        <v>82.5</v>
      </c>
    </row>
    <row r="341" spans="1:6">
      <c r="A341" s="313">
        <v>339</v>
      </c>
      <c r="B341" s="313" t="s">
        <v>83</v>
      </c>
      <c r="C341" s="313">
        <v>140</v>
      </c>
      <c r="D341" s="313">
        <v>5</v>
      </c>
      <c r="E341" s="317">
        <v>1.4</v>
      </c>
      <c r="F341" s="318">
        <v>7</v>
      </c>
    </row>
    <row r="342" spans="1:6">
      <c r="A342" s="313">
        <v>340</v>
      </c>
      <c r="B342" s="313" t="s">
        <v>83</v>
      </c>
      <c r="C342" s="313">
        <v>140</v>
      </c>
      <c r="D342" s="313">
        <v>6</v>
      </c>
      <c r="E342" s="317">
        <v>9.1</v>
      </c>
      <c r="F342" s="318">
        <v>45.5</v>
      </c>
    </row>
    <row r="343" spans="1:6">
      <c r="A343" s="313">
        <v>341</v>
      </c>
      <c r="B343" s="313" t="s">
        <v>83</v>
      </c>
      <c r="C343" s="313">
        <v>140</v>
      </c>
      <c r="D343" s="313">
        <v>10</v>
      </c>
      <c r="E343" s="317">
        <v>18.7</v>
      </c>
      <c r="F343" s="318">
        <v>93.5</v>
      </c>
    </row>
    <row r="344" spans="1:6">
      <c r="A344" s="313">
        <v>342</v>
      </c>
      <c r="B344" s="313" t="s">
        <v>83</v>
      </c>
      <c r="C344" s="313">
        <v>140</v>
      </c>
      <c r="D344" s="313">
        <v>11</v>
      </c>
      <c r="E344" s="317">
        <v>1.3</v>
      </c>
      <c r="F344" s="318">
        <v>6.5</v>
      </c>
    </row>
    <row r="345" spans="1:6">
      <c r="A345" s="313">
        <v>343</v>
      </c>
      <c r="B345" s="313" t="s">
        <v>83</v>
      </c>
      <c r="C345" s="313">
        <v>140</v>
      </c>
      <c r="D345" s="313">
        <v>12</v>
      </c>
      <c r="E345" s="317">
        <v>1.3</v>
      </c>
      <c r="F345" s="318">
        <v>6.5</v>
      </c>
    </row>
    <row r="346" spans="1:6">
      <c r="A346" s="313">
        <v>344</v>
      </c>
      <c r="B346" s="313" t="s">
        <v>83</v>
      </c>
      <c r="C346" s="313">
        <v>140</v>
      </c>
      <c r="D346" s="313">
        <v>14</v>
      </c>
      <c r="E346" s="317">
        <v>1.9</v>
      </c>
      <c r="F346" s="318">
        <v>9.5</v>
      </c>
    </row>
    <row r="347" spans="1:6">
      <c r="A347" s="313">
        <v>345</v>
      </c>
      <c r="B347" s="313" t="s">
        <v>83</v>
      </c>
      <c r="C347" s="313">
        <v>140</v>
      </c>
      <c r="D347" s="313">
        <v>15</v>
      </c>
      <c r="E347" s="317">
        <v>7</v>
      </c>
      <c r="F347" s="318">
        <v>35</v>
      </c>
    </row>
    <row r="348" spans="1:6">
      <c r="A348" s="313">
        <v>346</v>
      </c>
      <c r="B348" s="313" t="s">
        <v>83</v>
      </c>
      <c r="C348" s="313">
        <v>140</v>
      </c>
      <c r="D348" s="313">
        <v>16</v>
      </c>
      <c r="E348" s="317">
        <v>4.9000000000000004</v>
      </c>
      <c r="F348" s="318">
        <v>24.5</v>
      </c>
    </row>
    <row r="349" spans="1:6">
      <c r="A349" s="313">
        <v>347</v>
      </c>
      <c r="B349" s="313" t="s">
        <v>83</v>
      </c>
      <c r="C349" s="313">
        <v>140</v>
      </c>
      <c r="D349" s="313">
        <v>18</v>
      </c>
      <c r="E349" s="317">
        <v>20.9</v>
      </c>
      <c r="F349" s="318">
        <v>104.5</v>
      </c>
    </row>
    <row r="350" spans="1:6">
      <c r="A350" s="313">
        <v>348</v>
      </c>
      <c r="B350" s="313" t="s">
        <v>83</v>
      </c>
      <c r="C350" s="313">
        <v>151</v>
      </c>
      <c r="D350" s="313">
        <v>2</v>
      </c>
      <c r="E350" s="317">
        <v>6.9</v>
      </c>
      <c r="F350" s="318">
        <v>34.5</v>
      </c>
    </row>
    <row r="351" spans="1:6">
      <c r="A351" s="313">
        <v>349</v>
      </c>
      <c r="B351" s="313" t="s">
        <v>83</v>
      </c>
      <c r="C351" s="313">
        <v>151</v>
      </c>
      <c r="D351" s="313">
        <v>4</v>
      </c>
      <c r="E351" s="317">
        <v>2.8</v>
      </c>
      <c r="F351" s="318">
        <v>14</v>
      </c>
    </row>
    <row r="352" spans="1:6">
      <c r="A352" s="313">
        <v>350</v>
      </c>
      <c r="B352" s="313" t="s">
        <v>83</v>
      </c>
      <c r="C352" s="313">
        <v>151</v>
      </c>
      <c r="D352" s="313">
        <v>5</v>
      </c>
      <c r="E352" s="317">
        <v>2.2999999999999998</v>
      </c>
      <c r="F352" s="318">
        <v>11.5</v>
      </c>
    </row>
    <row r="353" spans="1:6">
      <c r="A353" s="313">
        <v>351</v>
      </c>
      <c r="B353" s="313" t="s">
        <v>83</v>
      </c>
      <c r="C353" s="313">
        <v>152</v>
      </c>
      <c r="D353" s="313">
        <v>6</v>
      </c>
      <c r="E353" s="317">
        <v>11</v>
      </c>
      <c r="F353" s="318">
        <v>55</v>
      </c>
    </row>
    <row r="354" spans="1:6">
      <c r="A354" s="313">
        <v>352</v>
      </c>
      <c r="B354" s="313" t="s">
        <v>83</v>
      </c>
      <c r="C354" s="313">
        <v>152</v>
      </c>
      <c r="D354" s="313">
        <v>11</v>
      </c>
      <c r="E354" s="317">
        <v>1.6</v>
      </c>
      <c r="F354" s="318">
        <v>8</v>
      </c>
    </row>
    <row r="355" spans="1:6">
      <c r="A355" s="313">
        <v>353</v>
      </c>
      <c r="B355" s="313" t="s">
        <v>83</v>
      </c>
      <c r="C355" s="313">
        <v>153</v>
      </c>
      <c r="D355" s="313">
        <v>1</v>
      </c>
      <c r="E355" s="317">
        <v>4.0999999999999996</v>
      </c>
      <c r="F355" s="318">
        <v>20.5</v>
      </c>
    </row>
    <row r="356" spans="1:6" ht="15.75" customHeight="1">
      <c r="A356" s="313">
        <v>354</v>
      </c>
      <c r="B356" s="313" t="s">
        <v>83</v>
      </c>
      <c r="C356" s="313">
        <v>153</v>
      </c>
      <c r="D356" s="313">
        <v>2</v>
      </c>
      <c r="E356" s="317">
        <v>18.8</v>
      </c>
      <c r="F356" s="318">
        <v>94</v>
      </c>
    </row>
    <row r="357" spans="1:6">
      <c r="A357" s="315">
        <v>355</v>
      </c>
      <c r="B357" s="315" t="s">
        <v>82</v>
      </c>
      <c r="C357" s="315"/>
      <c r="D357" s="315"/>
      <c r="E357" s="319">
        <f>SUM(E19:E356)</f>
        <v>2645.2000000000003</v>
      </c>
      <c r="F357" s="320">
        <f>SUM(F19:F356)</f>
        <v>13226</v>
      </c>
    </row>
    <row r="358" spans="1:6">
      <c r="A358" s="313">
        <v>356</v>
      </c>
      <c r="B358" s="313" t="s">
        <v>84</v>
      </c>
      <c r="C358" s="313">
        <v>2</v>
      </c>
      <c r="D358" s="313">
        <v>1</v>
      </c>
      <c r="E358" s="313">
        <v>1</v>
      </c>
      <c r="F358" s="313">
        <v>1</v>
      </c>
    </row>
    <row r="359" spans="1:6">
      <c r="A359" s="313">
        <v>357</v>
      </c>
      <c r="B359" s="313" t="s">
        <v>84</v>
      </c>
      <c r="C359" s="313">
        <v>2</v>
      </c>
      <c r="D359" s="313">
        <v>17</v>
      </c>
      <c r="E359" s="313">
        <v>1</v>
      </c>
      <c r="F359" s="313">
        <v>1</v>
      </c>
    </row>
    <row r="360" spans="1:6">
      <c r="A360" s="313">
        <v>358</v>
      </c>
      <c r="B360" s="313" t="s">
        <v>84</v>
      </c>
      <c r="C360" s="313">
        <v>2</v>
      </c>
      <c r="D360" s="313">
        <v>22</v>
      </c>
      <c r="E360" s="313">
        <v>1</v>
      </c>
      <c r="F360" s="313">
        <v>1</v>
      </c>
    </row>
    <row r="361" spans="1:6">
      <c r="A361" s="313">
        <v>359</v>
      </c>
      <c r="B361" s="313" t="s">
        <v>84</v>
      </c>
      <c r="C361" s="313">
        <v>3</v>
      </c>
      <c r="D361" s="313">
        <v>3</v>
      </c>
      <c r="E361" s="313">
        <v>1</v>
      </c>
      <c r="F361" s="313">
        <v>1</v>
      </c>
    </row>
    <row r="362" spans="1:6">
      <c r="A362" s="313">
        <v>360</v>
      </c>
      <c r="B362" s="313" t="s">
        <v>84</v>
      </c>
      <c r="C362" s="313">
        <v>10</v>
      </c>
      <c r="D362" s="313">
        <v>6</v>
      </c>
      <c r="E362" s="313">
        <v>1</v>
      </c>
      <c r="F362" s="313">
        <v>1</v>
      </c>
    </row>
    <row r="363" spans="1:6">
      <c r="A363" s="313">
        <v>361</v>
      </c>
      <c r="B363" s="313" t="s">
        <v>84</v>
      </c>
      <c r="C363" s="313">
        <v>10</v>
      </c>
      <c r="D363" s="313">
        <v>20</v>
      </c>
      <c r="E363" s="313">
        <v>1</v>
      </c>
      <c r="F363" s="313">
        <v>1</v>
      </c>
    </row>
    <row r="364" spans="1:6">
      <c r="A364" s="313">
        <v>362</v>
      </c>
      <c r="B364" s="313" t="s">
        <v>84</v>
      </c>
      <c r="C364" s="313">
        <v>11</v>
      </c>
      <c r="D364" s="313">
        <v>15</v>
      </c>
      <c r="E364" s="313">
        <v>1</v>
      </c>
      <c r="F364" s="313">
        <v>1</v>
      </c>
    </row>
    <row r="365" spans="1:6">
      <c r="A365" s="313">
        <v>363</v>
      </c>
      <c r="B365" s="313" t="s">
        <v>84</v>
      </c>
      <c r="C365" s="313">
        <v>11</v>
      </c>
      <c r="D365" s="313">
        <v>28</v>
      </c>
      <c r="E365" s="313">
        <v>1</v>
      </c>
      <c r="F365" s="313">
        <v>1</v>
      </c>
    </row>
    <row r="366" spans="1:6">
      <c r="A366" s="313">
        <v>364</v>
      </c>
      <c r="B366" s="313" t="s">
        <v>84</v>
      </c>
      <c r="C366" s="313">
        <v>18</v>
      </c>
      <c r="D366" s="313">
        <v>1</v>
      </c>
      <c r="E366" s="313">
        <v>1</v>
      </c>
      <c r="F366" s="313">
        <v>1</v>
      </c>
    </row>
    <row r="367" spans="1:6">
      <c r="A367" s="313">
        <v>365</v>
      </c>
      <c r="B367" s="313" t="s">
        <v>84</v>
      </c>
      <c r="C367" s="313">
        <v>18</v>
      </c>
      <c r="D367" s="313">
        <v>12</v>
      </c>
      <c r="E367" s="313">
        <v>1</v>
      </c>
      <c r="F367" s="313">
        <v>1</v>
      </c>
    </row>
    <row r="368" spans="1:6">
      <c r="A368" s="313">
        <v>366</v>
      </c>
      <c r="B368" s="313" t="s">
        <v>84</v>
      </c>
      <c r="C368" s="313">
        <v>18</v>
      </c>
      <c r="D368" s="313">
        <v>16</v>
      </c>
      <c r="E368" s="313">
        <v>1</v>
      </c>
      <c r="F368" s="313">
        <v>1</v>
      </c>
    </row>
    <row r="369" spans="1:6">
      <c r="A369" s="313">
        <v>367</v>
      </c>
      <c r="B369" s="313" t="s">
        <v>84</v>
      </c>
      <c r="C369" s="313">
        <v>18</v>
      </c>
      <c r="D369" s="313">
        <v>31</v>
      </c>
      <c r="E369" s="313">
        <v>1</v>
      </c>
      <c r="F369" s="313">
        <v>1</v>
      </c>
    </row>
    <row r="370" spans="1:6">
      <c r="A370" s="313">
        <v>368</v>
      </c>
      <c r="B370" s="313" t="s">
        <v>84</v>
      </c>
      <c r="C370" s="313">
        <v>19</v>
      </c>
      <c r="D370" s="313">
        <v>3</v>
      </c>
      <c r="E370" s="313">
        <v>1</v>
      </c>
      <c r="F370" s="313">
        <v>1</v>
      </c>
    </row>
    <row r="371" spans="1:6">
      <c r="A371" s="313">
        <v>369</v>
      </c>
      <c r="B371" s="313" t="s">
        <v>84</v>
      </c>
      <c r="C371" s="313">
        <v>19</v>
      </c>
      <c r="D371" s="313">
        <v>8</v>
      </c>
      <c r="E371" s="313">
        <v>1</v>
      </c>
      <c r="F371" s="313">
        <v>1</v>
      </c>
    </row>
    <row r="372" spans="1:6">
      <c r="A372" s="313">
        <v>370</v>
      </c>
      <c r="B372" s="313" t="s">
        <v>84</v>
      </c>
      <c r="C372" s="313">
        <v>19</v>
      </c>
      <c r="D372" s="313">
        <v>13</v>
      </c>
      <c r="E372" s="313">
        <v>1</v>
      </c>
      <c r="F372" s="313">
        <v>1</v>
      </c>
    </row>
    <row r="373" spans="1:6">
      <c r="A373" s="313">
        <v>371</v>
      </c>
      <c r="B373" s="313" t="s">
        <v>84</v>
      </c>
      <c r="C373" s="313">
        <v>17</v>
      </c>
      <c r="D373" s="313">
        <v>3</v>
      </c>
      <c r="E373" s="313">
        <v>1</v>
      </c>
      <c r="F373" s="313">
        <v>1</v>
      </c>
    </row>
    <row r="374" spans="1:6">
      <c r="A374" s="313">
        <v>372</v>
      </c>
      <c r="B374" s="313" t="s">
        <v>84</v>
      </c>
      <c r="C374" s="313">
        <v>17</v>
      </c>
      <c r="D374" s="313">
        <v>14</v>
      </c>
      <c r="E374" s="313">
        <v>1</v>
      </c>
      <c r="F374" s="313">
        <v>1</v>
      </c>
    </row>
    <row r="375" spans="1:6">
      <c r="A375" s="313">
        <v>373</v>
      </c>
      <c r="B375" s="313" t="s">
        <v>84</v>
      </c>
      <c r="C375" s="313">
        <v>17</v>
      </c>
      <c r="D375" s="313">
        <v>15</v>
      </c>
      <c r="E375" s="313">
        <v>1</v>
      </c>
      <c r="F375" s="313">
        <v>1</v>
      </c>
    </row>
    <row r="376" spans="1:6">
      <c r="A376" s="313">
        <v>374</v>
      </c>
      <c r="B376" s="313" t="s">
        <v>84</v>
      </c>
      <c r="C376" s="313">
        <v>17</v>
      </c>
      <c r="D376" s="313">
        <v>17</v>
      </c>
      <c r="E376" s="313">
        <v>1</v>
      </c>
      <c r="F376" s="313">
        <v>1</v>
      </c>
    </row>
    <row r="377" spans="1:6">
      <c r="A377" s="313">
        <v>375</v>
      </c>
      <c r="B377" s="313" t="s">
        <v>84</v>
      </c>
      <c r="C377" s="313">
        <v>17</v>
      </c>
      <c r="D377" s="313">
        <v>18</v>
      </c>
      <c r="E377" s="313">
        <v>1</v>
      </c>
      <c r="F377" s="313">
        <v>1</v>
      </c>
    </row>
    <row r="378" spans="1:6">
      <c r="A378" s="313">
        <v>376</v>
      </c>
      <c r="B378" s="313" t="s">
        <v>84</v>
      </c>
      <c r="C378" s="313">
        <v>17</v>
      </c>
      <c r="D378" s="313">
        <v>20</v>
      </c>
      <c r="E378" s="313">
        <v>1</v>
      </c>
      <c r="F378" s="313">
        <v>1</v>
      </c>
    </row>
    <row r="379" spans="1:6">
      <c r="A379" s="313">
        <v>377</v>
      </c>
      <c r="B379" s="313" t="s">
        <v>84</v>
      </c>
      <c r="C379" s="313">
        <v>17</v>
      </c>
      <c r="D379" s="313">
        <v>24</v>
      </c>
      <c r="E379" s="313">
        <v>1</v>
      </c>
      <c r="F379" s="313">
        <v>1</v>
      </c>
    </row>
    <row r="380" spans="1:6">
      <c r="A380" s="313">
        <v>378</v>
      </c>
      <c r="B380" s="313" t="s">
        <v>84</v>
      </c>
      <c r="C380" s="313">
        <v>24</v>
      </c>
      <c r="D380" s="313">
        <v>4</v>
      </c>
      <c r="E380" s="313">
        <v>1</v>
      </c>
      <c r="F380" s="313">
        <v>1</v>
      </c>
    </row>
    <row r="381" spans="1:6">
      <c r="A381" s="313">
        <v>379</v>
      </c>
      <c r="B381" s="313" t="s">
        <v>84</v>
      </c>
      <c r="C381" s="313">
        <v>24</v>
      </c>
      <c r="D381" s="313">
        <v>10</v>
      </c>
      <c r="E381" s="313">
        <v>1</v>
      </c>
      <c r="F381" s="313">
        <v>1</v>
      </c>
    </row>
    <row r="382" spans="1:6">
      <c r="A382" s="313">
        <v>380</v>
      </c>
      <c r="B382" s="313" t="s">
        <v>84</v>
      </c>
      <c r="C382" s="313">
        <v>24</v>
      </c>
      <c r="D382" s="313">
        <v>14</v>
      </c>
      <c r="E382" s="313">
        <v>1</v>
      </c>
      <c r="F382" s="313">
        <v>1</v>
      </c>
    </row>
    <row r="383" spans="1:6">
      <c r="A383" s="313">
        <v>381</v>
      </c>
      <c r="B383" s="313" t="s">
        <v>84</v>
      </c>
      <c r="C383" s="313">
        <v>24</v>
      </c>
      <c r="D383" s="313">
        <v>17</v>
      </c>
      <c r="E383" s="313">
        <v>1</v>
      </c>
      <c r="F383" s="313">
        <v>1</v>
      </c>
    </row>
    <row r="384" spans="1:6">
      <c r="A384" s="313">
        <v>382</v>
      </c>
      <c r="B384" s="313" t="s">
        <v>84</v>
      </c>
      <c r="C384" s="313">
        <v>24</v>
      </c>
      <c r="D384" s="313">
        <v>22</v>
      </c>
      <c r="E384" s="313">
        <v>1</v>
      </c>
      <c r="F384" s="313">
        <v>1</v>
      </c>
    </row>
    <row r="385" spans="1:6">
      <c r="A385" s="313">
        <v>383</v>
      </c>
      <c r="B385" s="313" t="s">
        <v>84</v>
      </c>
      <c r="C385" s="313">
        <v>28</v>
      </c>
      <c r="D385" s="313">
        <v>6</v>
      </c>
      <c r="E385" s="313">
        <v>1</v>
      </c>
      <c r="F385" s="313">
        <v>1</v>
      </c>
    </row>
    <row r="386" spans="1:6">
      <c r="A386" s="313">
        <v>384</v>
      </c>
      <c r="B386" s="313" t="s">
        <v>84</v>
      </c>
      <c r="C386" s="313">
        <v>28</v>
      </c>
      <c r="D386" s="313">
        <v>1</v>
      </c>
      <c r="E386" s="313">
        <v>1</v>
      </c>
      <c r="F386" s="313">
        <v>1</v>
      </c>
    </row>
    <row r="387" spans="1:6">
      <c r="A387" s="313">
        <v>385</v>
      </c>
      <c r="B387" s="313" t="s">
        <v>84</v>
      </c>
      <c r="C387" s="313">
        <v>28</v>
      </c>
      <c r="D387" s="313">
        <v>3</v>
      </c>
      <c r="E387" s="313">
        <v>1</v>
      </c>
      <c r="F387" s="313">
        <v>1</v>
      </c>
    </row>
    <row r="388" spans="1:6">
      <c r="A388" s="313">
        <v>386</v>
      </c>
      <c r="B388" s="313" t="s">
        <v>84</v>
      </c>
      <c r="C388" s="313">
        <v>28</v>
      </c>
      <c r="D388" s="313">
        <v>14</v>
      </c>
      <c r="E388" s="313">
        <v>1</v>
      </c>
      <c r="F388" s="313">
        <v>1</v>
      </c>
    </row>
    <row r="389" spans="1:6">
      <c r="A389" s="313">
        <v>387</v>
      </c>
      <c r="B389" s="313" t="s">
        <v>84</v>
      </c>
      <c r="C389" s="313">
        <v>28</v>
      </c>
      <c r="D389" s="313">
        <v>23</v>
      </c>
      <c r="E389" s="313">
        <v>1</v>
      </c>
      <c r="F389" s="313">
        <v>1</v>
      </c>
    </row>
    <row r="390" spans="1:6">
      <c r="A390" s="313">
        <v>388</v>
      </c>
      <c r="B390" s="313" t="s">
        <v>84</v>
      </c>
      <c r="C390" s="313">
        <v>32</v>
      </c>
      <c r="D390" s="313">
        <v>1</v>
      </c>
      <c r="E390" s="313">
        <v>1</v>
      </c>
      <c r="F390" s="313">
        <v>1</v>
      </c>
    </row>
    <row r="391" spans="1:6">
      <c r="A391" s="313">
        <v>389</v>
      </c>
      <c r="B391" s="313" t="s">
        <v>84</v>
      </c>
      <c r="C391" s="313">
        <v>32</v>
      </c>
      <c r="D391" s="313">
        <v>7</v>
      </c>
      <c r="E391" s="313">
        <v>1</v>
      </c>
      <c r="F391" s="313">
        <v>1</v>
      </c>
    </row>
    <row r="392" spans="1:6">
      <c r="A392" s="313">
        <v>390</v>
      </c>
      <c r="B392" s="313" t="s">
        <v>84</v>
      </c>
      <c r="C392" s="313">
        <v>32</v>
      </c>
      <c r="D392" s="313">
        <v>12</v>
      </c>
      <c r="E392" s="313">
        <v>1</v>
      </c>
      <c r="F392" s="313">
        <v>1</v>
      </c>
    </row>
    <row r="393" spans="1:6">
      <c r="A393" s="313">
        <v>391</v>
      </c>
      <c r="B393" s="313" t="s">
        <v>84</v>
      </c>
      <c r="C393" s="313">
        <v>32</v>
      </c>
      <c r="D393" s="313">
        <v>13</v>
      </c>
      <c r="E393" s="313">
        <v>1</v>
      </c>
      <c r="F393" s="313">
        <v>1</v>
      </c>
    </row>
    <row r="394" spans="1:6">
      <c r="A394" s="313">
        <v>392</v>
      </c>
      <c r="B394" s="313" t="s">
        <v>84</v>
      </c>
      <c r="C394" s="313">
        <v>32</v>
      </c>
      <c r="D394" s="313">
        <v>14</v>
      </c>
      <c r="E394" s="313">
        <v>1</v>
      </c>
      <c r="F394" s="313">
        <v>1</v>
      </c>
    </row>
    <row r="395" spans="1:6">
      <c r="A395" s="313">
        <v>393</v>
      </c>
      <c r="B395" s="313" t="s">
        <v>84</v>
      </c>
      <c r="C395" s="313">
        <v>36</v>
      </c>
      <c r="D395" s="313">
        <v>9</v>
      </c>
      <c r="E395" s="313">
        <v>1</v>
      </c>
      <c r="F395" s="313">
        <v>1</v>
      </c>
    </row>
    <row r="396" spans="1:6">
      <c r="A396" s="313">
        <v>394</v>
      </c>
      <c r="B396" s="313" t="s">
        <v>84</v>
      </c>
      <c r="C396" s="313">
        <v>36</v>
      </c>
      <c r="D396" s="313">
        <v>20</v>
      </c>
      <c r="E396" s="313">
        <v>1</v>
      </c>
      <c r="F396" s="313">
        <v>1</v>
      </c>
    </row>
    <row r="397" spans="1:6">
      <c r="A397" s="313">
        <v>395</v>
      </c>
      <c r="B397" s="313" t="s">
        <v>84</v>
      </c>
      <c r="C397" s="313">
        <v>36</v>
      </c>
      <c r="D397" s="313">
        <v>26</v>
      </c>
      <c r="E397" s="313">
        <v>1</v>
      </c>
      <c r="F397" s="313">
        <v>1</v>
      </c>
    </row>
    <row r="398" spans="1:6">
      <c r="A398" s="313">
        <v>396</v>
      </c>
      <c r="B398" s="313" t="s">
        <v>84</v>
      </c>
      <c r="C398" s="313">
        <v>36</v>
      </c>
      <c r="D398" s="313">
        <v>27</v>
      </c>
      <c r="E398" s="313">
        <v>1</v>
      </c>
      <c r="F398" s="313">
        <v>1</v>
      </c>
    </row>
    <row r="399" spans="1:6">
      <c r="A399" s="313">
        <v>397</v>
      </c>
      <c r="B399" s="313" t="s">
        <v>84</v>
      </c>
      <c r="C399" s="313">
        <v>50</v>
      </c>
      <c r="D399" s="313">
        <v>21</v>
      </c>
      <c r="E399" s="313">
        <v>1</v>
      </c>
      <c r="F399" s="313">
        <v>1</v>
      </c>
    </row>
    <row r="400" spans="1:6">
      <c r="A400" s="313">
        <v>398</v>
      </c>
      <c r="B400" s="313" t="s">
        <v>84</v>
      </c>
      <c r="C400" s="313">
        <v>50</v>
      </c>
      <c r="D400" s="313">
        <v>17</v>
      </c>
      <c r="E400" s="313">
        <v>1</v>
      </c>
      <c r="F400" s="313">
        <v>1</v>
      </c>
    </row>
    <row r="401" spans="1:6">
      <c r="A401" s="313">
        <v>399</v>
      </c>
      <c r="B401" s="313" t="s">
        <v>84</v>
      </c>
      <c r="C401" s="313">
        <v>53</v>
      </c>
      <c r="D401" s="313">
        <v>1</v>
      </c>
      <c r="E401" s="313">
        <v>1</v>
      </c>
      <c r="F401" s="313">
        <v>1</v>
      </c>
    </row>
    <row r="402" spans="1:6">
      <c r="A402" s="313">
        <v>400</v>
      </c>
      <c r="B402" s="313" t="s">
        <v>84</v>
      </c>
      <c r="C402" s="313">
        <v>53</v>
      </c>
      <c r="D402" s="313">
        <v>3</v>
      </c>
      <c r="E402" s="313">
        <v>1</v>
      </c>
      <c r="F402" s="313">
        <v>1</v>
      </c>
    </row>
    <row r="403" spans="1:6">
      <c r="A403" s="313">
        <v>401</v>
      </c>
      <c r="B403" s="313" t="s">
        <v>84</v>
      </c>
      <c r="C403" s="313">
        <v>53</v>
      </c>
      <c r="D403" s="313">
        <v>9</v>
      </c>
      <c r="E403" s="313">
        <v>1</v>
      </c>
      <c r="F403" s="313">
        <v>1</v>
      </c>
    </row>
    <row r="404" spans="1:6">
      <c r="A404" s="313">
        <v>402</v>
      </c>
      <c r="B404" s="313" t="s">
        <v>84</v>
      </c>
      <c r="C404" s="313">
        <v>59</v>
      </c>
      <c r="D404" s="313">
        <v>2</v>
      </c>
      <c r="E404" s="313">
        <v>1</v>
      </c>
      <c r="F404" s="313">
        <v>1</v>
      </c>
    </row>
    <row r="405" spans="1:6">
      <c r="A405" s="313">
        <v>403</v>
      </c>
      <c r="B405" s="313" t="s">
        <v>84</v>
      </c>
      <c r="C405" s="313">
        <v>59</v>
      </c>
      <c r="D405" s="313">
        <v>12</v>
      </c>
      <c r="E405" s="313">
        <v>1</v>
      </c>
      <c r="F405" s="313">
        <v>1</v>
      </c>
    </row>
    <row r="406" spans="1:6">
      <c r="A406" s="313">
        <v>404</v>
      </c>
      <c r="B406" s="313" t="s">
        <v>84</v>
      </c>
      <c r="C406" s="313">
        <v>59</v>
      </c>
      <c r="D406" s="313">
        <v>19</v>
      </c>
      <c r="E406" s="313">
        <v>1</v>
      </c>
      <c r="F406" s="313">
        <v>1</v>
      </c>
    </row>
    <row r="407" spans="1:6">
      <c r="A407" s="313">
        <v>405</v>
      </c>
      <c r="B407" s="313" t="s">
        <v>84</v>
      </c>
      <c r="C407" s="313">
        <v>71</v>
      </c>
      <c r="D407" s="313">
        <v>3</v>
      </c>
      <c r="E407" s="313">
        <v>1</v>
      </c>
      <c r="F407" s="313">
        <v>1</v>
      </c>
    </row>
    <row r="408" spans="1:6">
      <c r="A408" s="313">
        <v>406</v>
      </c>
      <c r="B408" s="313" t="s">
        <v>84</v>
      </c>
      <c r="C408" s="313">
        <v>71</v>
      </c>
      <c r="D408" s="313">
        <v>6</v>
      </c>
      <c r="E408" s="313">
        <v>1</v>
      </c>
      <c r="F408" s="313">
        <v>1</v>
      </c>
    </row>
    <row r="409" spans="1:6" s="316" customFormat="1" ht="14.25">
      <c r="A409" s="315">
        <v>407</v>
      </c>
      <c r="B409" s="315" t="s">
        <v>82</v>
      </c>
      <c r="C409" s="315"/>
      <c r="D409" s="315"/>
      <c r="E409" s="315">
        <v>51</v>
      </c>
      <c r="F409" s="315">
        <v>51</v>
      </c>
    </row>
    <row r="410" spans="1:6">
      <c r="A410" s="313">
        <v>408</v>
      </c>
      <c r="B410" s="313" t="s">
        <v>85</v>
      </c>
      <c r="C410" s="313">
        <v>1</v>
      </c>
      <c r="D410" s="313">
        <v>7</v>
      </c>
      <c r="E410" s="313">
        <v>1</v>
      </c>
      <c r="F410" s="313">
        <v>1</v>
      </c>
    </row>
    <row r="411" spans="1:6">
      <c r="A411" s="313">
        <v>409</v>
      </c>
      <c r="B411" s="313" t="s">
        <v>85</v>
      </c>
      <c r="C411" s="313">
        <v>1</v>
      </c>
      <c r="D411" s="313">
        <v>12</v>
      </c>
      <c r="E411" s="313">
        <v>1</v>
      </c>
      <c r="F411" s="313">
        <v>1</v>
      </c>
    </row>
    <row r="412" spans="1:6">
      <c r="A412" s="313">
        <v>410</v>
      </c>
      <c r="B412" s="313" t="s">
        <v>85</v>
      </c>
      <c r="C412" s="313">
        <v>2</v>
      </c>
      <c r="D412" s="313">
        <v>7</v>
      </c>
      <c r="E412" s="313">
        <v>1</v>
      </c>
      <c r="F412" s="313">
        <v>1</v>
      </c>
    </row>
    <row r="413" spans="1:6">
      <c r="A413" s="313">
        <v>411</v>
      </c>
      <c r="B413" s="313" t="s">
        <v>85</v>
      </c>
      <c r="C413" s="313">
        <v>2</v>
      </c>
      <c r="D413" s="313">
        <v>11</v>
      </c>
      <c r="E413" s="313">
        <v>1</v>
      </c>
      <c r="F413" s="313">
        <v>1</v>
      </c>
    </row>
    <row r="414" spans="1:6">
      <c r="A414" s="313">
        <v>412</v>
      </c>
      <c r="B414" s="313" t="s">
        <v>85</v>
      </c>
      <c r="C414" s="313">
        <v>2</v>
      </c>
      <c r="D414" s="313">
        <v>14</v>
      </c>
      <c r="E414" s="313">
        <v>1</v>
      </c>
      <c r="F414" s="313">
        <v>1</v>
      </c>
    </row>
    <row r="415" spans="1:6">
      <c r="A415" s="313">
        <v>413</v>
      </c>
      <c r="B415" s="313" t="s">
        <v>85</v>
      </c>
      <c r="C415" s="313">
        <v>3</v>
      </c>
      <c r="D415" s="313">
        <v>8</v>
      </c>
      <c r="E415" s="313">
        <v>1</v>
      </c>
      <c r="F415" s="313">
        <v>1</v>
      </c>
    </row>
    <row r="416" spans="1:6">
      <c r="A416" s="313">
        <v>414</v>
      </c>
      <c r="B416" s="313" t="s">
        <v>85</v>
      </c>
      <c r="C416" s="313">
        <v>3</v>
      </c>
      <c r="D416" s="313">
        <v>19</v>
      </c>
      <c r="E416" s="313">
        <v>1</v>
      </c>
      <c r="F416" s="313">
        <v>1</v>
      </c>
    </row>
    <row r="417" spans="1:6">
      <c r="A417" s="313">
        <v>415</v>
      </c>
      <c r="B417" s="313" t="s">
        <v>85</v>
      </c>
      <c r="C417" s="313">
        <v>5</v>
      </c>
      <c r="D417" s="313">
        <v>6</v>
      </c>
      <c r="E417" s="313">
        <v>1</v>
      </c>
      <c r="F417" s="313">
        <v>1</v>
      </c>
    </row>
    <row r="418" spans="1:6">
      <c r="A418" s="313">
        <v>416</v>
      </c>
      <c r="B418" s="313" t="s">
        <v>85</v>
      </c>
      <c r="C418" s="313">
        <v>5</v>
      </c>
      <c r="D418" s="313">
        <v>9</v>
      </c>
      <c r="E418" s="313">
        <v>1</v>
      </c>
      <c r="F418" s="313">
        <v>1</v>
      </c>
    </row>
    <row r="419" spans="1:6">
      <c r="A419" s="313">
        <v>417</v>
      </c>
      <c r="B419" s="313" t="s">
        <v>85</v>
      </c>
      <c r="C419" s="313">
        <v>6</v>
      </c>
      <c r="D419" s="313">
        <v>5</v>
      </c>
      <c r="E419" s="313">
        <v>1</v>
      </c>
      <c r="F419" s="313">
        <v>1</v>
      </c>
    </row>
    <row r="420" spans="1:6">
      <c r="A420" s="313">
        <v>418</v>
      </c>
      <c r="B420" s="313" t="s">
        <v>85</v>
      </c>
      <c r="C420" s="313">
        <v>7</v>
      </c>
      <c r="D420" s="313">
        <v>4</v>
      </c>
      <c r="E420" s="313">
        <v>1</v>
      </c>
      <c r="F420" s="313">
        <v>1</v>
      </c>
    </row>
    <row r="421" spans="1:6">
      <c r="A421" s="313">
        <v>419</v>
      </c>
      <c r="B421" s="313" t="s">
        <v>85</v>
      </c>
      <c r="C421" s="313">
        <v>8</v>
      </c>
      <c r="D421" s="313">
        <v>3</v>
      </c>
      <c r="E421" s="313">
        <v>1</v>
      </c>
      <c r="F421" s="313">
        <v>1</v>
      </c>
    </row>
    <row r="422" spans="1:6">
      <c r="A422" s="313">
        <v>420</v>
      </c>
      <c r="B422" s="313" t="s">
        <v>85</v>
      </c>
      <c r="C422" s="313">
        <v>9</v>
      </c>
      <c r="D422" s="313">
        <v>9</v>
      </c>
      <c r="E422" s="313">
        <v>1</v>
      </c>
      <c r="F422" s="313">
        <v>1</v>
      </c>
    </row>
    <row r="423" spans="1:6">
      <c r="A423" s="313">
        <v>421</v>
      </c>
      <c r="B423" s="313" t="s">
        <v>85</v>
      </c>
      <c r="C423" s="313">
        <v>10</v>
      </c>
      <c r="D423" s="313">
        <v>8</v>
      </c>
      <c r="E423" s="313">
        <v>1</v>
      </c>
      <c r="F423" s="313">
        <v>1</v>
      </c>
    </row>
    <row r="424" spans="1:6">
      <c r="A424" s="313">
        <v>422</v>
      </c>
      <c r="B424" s="313" t="s">
        <v>85</v>
      </c>
      <c r="C424" s="313">
        <v>11</v>
      </c>
      <c r="D424" s="313">
        <v>12</v>
      </c>
      <c r="E424" s="313">
        <v>1</v>
      </c>
      <c r="F424" s="313">
        <v>1</v>
      </c>
    </row>
    <row r="425" spans="1:6">
      <c r="A425" s="313">
        <v>423</v>
      </c>
      <c r="B425" s="313" t="s">
        <v>85</v>
      </c>
      <c r="C425" s="313">
        <v>16</v>
      </c>
      <c r="D425" s="313">
        <v>7</v>
      </c>
      <c r="E425" s="313">
        <v>1</v>
      </c>
      <c r="F425" s="313">
        <v>1</v>
      </c>
    </row>
    <row r="426" spans="1:6">
      <c r="A426" s="313">
        <v>424</v>
      </c>
      <c r="B426" s="313" t="s">
        <v>85</v>
      </c>
      <c r="C426" s="313">
        <v>17</v>
      </c>
      <c r="D426" s="313">
        <v>7</v>
      </c>
      <c r="E426" s="313">
        <v>1</v>
      </c>
      <c r="F426" s="313">
        <v>1</v>
      </c>
    </row>
    <row r="427" spans="1:6">
      <c r="A427" s="313">
        <v>425</v>
      </c>
      <c r="B427" s="313" t="s">
        <v>85</v>
      </c>
      <c r="C427" s="313">
        <v>19</v>
      </c>
      <c r="D427" s="313">
        <v>14</v>
      </c>
      <c r="E427" s="313">
        <v>1</v>
      </c>
      <c r="F427" s="313">
        <v>1</v>
      </c>
    </row>
    <row r="428" spans="1:6">
      <c r="A428" s="313">
        <v>426</v>
      </c>
      <c r="B428" s="313" t="s">
        <v>85</v>
      </c>
      <c r="C428" s="313">
        <v>20</v>
      </c>
      <c r="D428" s="313">
        <v>3</v>
      </c>
      <c r="E428" s="313">
        <v>1</v>
      </c>
      <c r="F428" s="313">
        <v>1</v>
      </c>
    </row>
    <row r="429" spans="1:6">
      <c r="A429" s="313">
        <v>427</v>
      </c>
      <c r="B429" s="313" t="s">
        <v>85</v>
      </c>
      <c r="C429" s="313">
        <v>21</v>
      </c>
      <c r="D429" s="313">
        <v>3</v>
      </c>
      <c r="E429" s="313">
        <v>1</v>
      </c>
      <c r="F429" s="313">
        <v>1</v>
      </c>
    </row>
    <row r="430" spans="1:6">
      <c r="A430" s="313">
        <v>428</v>
      </c>
      <c r="B430" s="313" t="s">
        <v>85</v>
      </c>
      <c r="C430" s="313">
        <v>22</v>
      </c>
      <c r="D430" s="313">
        <v>15</v>
      </c>
      <c r="E430" s="313">
        <v>1</v>
      </c>
      <c r="F430" s="313">
        <v>1</v>
      </c>
    </row>
    <row r="431" spans="1:6">
      <c r="A431" s="313">
        <v>429</v>
      </c>
      <c r="B431" s="313" t="s">
        <v>85</v>
      </c>
      <c r="C431" s="313">
        <v>23</v>
      </c>
      <c r="D431" s="313">
        <v>18</v>
      </c>
      <c r="E431" s="313">
        <v>1</v>
      </c>
      <c r="F431" s="313">
        <v>1</v>
      </c>
    </row>
    <row r="432" spans="1:6">
      <c r="A432" s="313">
        <v>430</v>
      </c>
      <c r="B432" s="313" t="s">
        <v>85</v>
      </c>
      <c r="C432" s="313">
        <v>24</v>
      </c>
      <c r="D432" s="313">
        <v>2</v>
      </c>
      <c r="E432" s="313">
        <v>1</v>
      </c>
      <c r="F432" s="313">
        <v>1</v>
      </c>
    </row>
    <row r="433" spans="1:6">
      <c r="A433" s="313">
        <v>431</v>
      </c>
      <c r="B433" s="313" t="s">
        <v>85</v>
      </c>
      <c r="C433" s="313">
        <v>25</v>
      </c>
      <c r="D433" s="313">
        <v>11</v>
      </c>
      <c r="E433" s="313">
        <v>1</v>
      </c>
      <c r="F433" s="313">
        <v>1</v>
      </c>
    </row>
    <row r="434" spans="1:6">
      <c r="A434" s="313">
        <v>432</v>
      </c>
      <c r="B434" s="313" t="s">
        <v>85</v>
      </c>
      <c r="C434" s="313">
        <v>27</v>
      </c>
      <c r="D434" s="313">
        <v>11</v>
      </c>
      <c r="E434" s="313">
        <v>1</v>
      </c>
      <c r="F434" s="313">
        <v>1</v>
      </c>
    </row>
    <row r="435" spans="1:6">
      <c r="A435" s="313">
        <v>433</v>
      </c>
      <c r="B435" s="313" t="s">
        <v>85</v>
      </c>
      <c r="C435" s="313">
        <v>28</v>
      </c>
      <c r="D435" s="313">
        <v>1</v>
      </c>
      <c r="E435" s="313">
        <v>1</v>
      </c>
      <c r="F435" s="313">
        <v>1</v>
      </c>
    </row>
    <row r="436" spans="1:6">
      <c r="A436" s="313">
        <v>434</v>
      </c>
      <c r="B436" s="313" t="s">
        <v>85</v>
      </c>
      <c r="C436" s="313">
        <v>29</v>
      </c>
      <c r="D436" s="313">
        <v>9</v>
      </c>
      <c r="E436" s="313">
        <v>1</v>
      </c>
      <c r="F436" s="313">
        <v>1</v>
      </c>
    </row>
    <row r="437" spans="1:6">
      <c r="A437" s="313">
        <v>435</v>
      </c>
      <c r="B437" s="313" t="s">
        <v>85</v>
      </c>
      <c r="C437" s="313">
        <v>30</v>
      </c>
      <c r="D437" s="313">
        <v>16</v>
      </c>
      <c r="E437" s="313">
        <v>1</v>
      </c>
      <c r="F437" s="313">
        <v>1</v>
      </c>
    </row>
    <row r="438" spans="1:6">
      <c r="A438" s="313">
        <v>436</v>
      </c>
      <c r="B438" s="313" t="s">
        <v>85</v>
      </c>
      <c r="C438" s="313">
        <v>30</v>
      </c>
      <c r="D438" s="313">
        <v>3</v>
      </c>
      <c r="E438" s="313">
        <v>1</v>
      </c>
      <c r="F438" s="313">
        <v>1</v>
      </c>
    </row>
    <row r="439" spans="1:6">
      <c r="A439" s="313">
        <v>437</v>
      </c>
      <c r="B439" s="313" t="s">
        <v>85</v>
      </c>
      <c r="C439" s="313">
        <v>31</v>
      </c>
      <c r="D439" s="313">
        <v>15</v>
      </c>
      <c r="E439" s="313">
        <v>1</v>
      </c>
      <c r="F439" s="313">
        <v>1</v>
      </c>
    </row>
    <row r="440" spans="1:6">
      <c r="A440" s="313">
        <v>438</v>
      </c>
      <c r="B440" s="313" t="s">
        <v>85</v>
      </c>
      <c r="C440" s="313">
        <v>32</v>
      </c>
      <c r="D440" s="313">
        <v>16</v>
      </c>
      <c r="E440" s="313">
        <v>1</v>
      </c>
      <c r="F440" s="313">
        <v>1</v>
      </c>
    </row>
    <row r="441" spans="1:6">
      <c r="A441" s="313">
        <v>439</v>
      </c>
      <c r="B441" s="313" t="s">
        <v>85</v>
      </c>
      <c r="C441" s="313">
        <v>33</v>
      </c>
      <c r="D441" s="313">
        <v>2</v>
      </c>
      <c r="E441" s="313">
        <v>1</v>
      </c>
      <c r="F441" s="313">
        <v>1</v>
      </c>
    </row>
    <row r="442" spans="1:6">
      <c r="A442" s="313">
        <v>440</v>
      </c>
      <c r="B442" s="313" t="s">
        <v>85</v>
      </c>
      <c r="C442" s="313">
        <v>34</v>
      </c>
      <c r="D442" s="313">
        <v>7</v>
      </c>
      <c r="E442" s="313">
        <v>1</v>
      </c>
      <c r="F442" s="313">
        <v>1</v>
      </c>
    </row>
    <row r="443" spans="1:6">
      <c r="A443" s="313">
        <v>441</v>
      </c>
      <c r="B443" s="313" t="s">
        <v>85</v>
      </c>
      <c r="C443" s="313">
        <v>40</v>
      </c>
      <c r="D443" s="313">
        <v>3</v>
      </c>
      <c r="E443" s="313">
        <v>1</v>
      </c>
      <c r="F443" s="313">
        <v>1</v>
      </c>
    </row>
    <row r="444" spans="1:6">
      <c r="A444" s="313">
        <v>442</v>
      </c>
      <c r="B444" s="313" t="s">
        <v>85</v>
      </c>
      <c r="C444" s="313">
        <v>40</v>
      </c>
      <c r="D444" s="313">
        <v>23</v>
      </c>
      <c r="E444" s="313">
        <v>1</v>
      </c>
      <c r="F444" s="313">
        <v>1</v>
      </c>
    </row>
    <row r="445" spans="1:6">
      <c r="A445" s="313">
        <v>443</v>
      </c>
      <c r="B445" s="313" t="s">
        <v>85</v>
      </c>
      <c r="C445" s="313">
        <v>41</v>
      </c>
      <c r="D445" s="313">
        <v>10</v>
      </c>
      <c r="E445" s="313">
        <v>1</v>
      </c>
      <c r="F445" s="313">
        <v>1</v>
      </c>
    </row>
    <row r="446" spans="1:6">
      <c r="A446" s="313">
        <v>444</v>
      </c>
      <c r="B446" s="313" t="s">
        <v>85</v>
      </c>
      <c r="C446" s="313">
        <v>41</v>
      </c>
      <c r="D446" s="313">
        <v>17</v>
      </c>
      <c r="E446" s="313">
        <v>1</v>
      </c>
      <c r="F446" s="313">
        <v>1</v>
      </c>
    </row>
    <row r="447" spans="1:6">
      <c r="A447" s="313">
        <v>445</v>
      </c>
      <c r="B447" s="313" t="s">
        <v>85</v>
      </c>
      <c r="C447" s="313">
        <v>42</v>
      </c>
      <c r="D447" s="313">
        <v>3</v>
      </c>
      <c r="E447" s="313">
        <v>1</v>
      </c>
      <c r="F447" s="313">
        <v>1</v>
      </c>
    </row>
    <row r="448" spans="1:6">
      <c r="A448" s="313">
        <v>446</v>
      </c>
      <c r="B448" s="313" t="s">
        <v>85</v>
      </c>
      <c r="C448" s="313">
        <v>42</v>
      </c>
      <c r="D448" s="313">
        <v>5</v>
      </c>
      <c r="E448" s="313">
        <v>1</v>
      </c>
      <c r="F448" s="313">
        <v>1</v>
      </c>
    </row>
    <row r="449" spans="1:6" ht="15.75" customHeight="1">
      <c r="A449" s="313">
        <v>447</v>
      </c>
      <c r="B449" s="313" t="s">
        <v>85</v>
      </c>
      <c r="C449" s="313">
        <v>43</v>
      </c>
      <c r="D449" s="313">
        <v>15</v>
      </c>
      <c r="E449" s="313">
        <v>1</v>
      </c>
      <c r="F449" s="313">
        <v>1</v>
      </c>
    </row>
    <row r="450" spans="1:6">
      <c r="A450" s="313">
        <v>448</v>
      </c>
      <c r="B450" s="313" t="s">
        <v>85</v>
      </c>
      <c r="C450" s="313">
        <v>44</v>
      </c>
      <c r="D450" s="313">
        <v>5</v>
      </c>
      <c r="E450" s="313">
        <v>1</v>
      </c>
      <c r="F450" s="313">
        <v>1</v>
      </c>
    </row>
    <row r="451" spans="1:6">
      <c r="A451" s="313">
        <v>449</v>
      </c>
      <c r="B451" s="313" t="s">
        <v>85</v>
      </c>
      <c r="C451" s="313">
        <v>45</v>
      </c>
      <c r="D451" s="313">
        <v>6</v>
      </c>
      <c r="E451" s="313">
        <v>1</v>
      </c>
      <c r="F451" s="313">
        <v>1</v>
      </c>
    </row>
    <row r="452" spans="1:6">
      <c r="A452" s="313">
        <v>450</v>
      </c>
      <c r="B452" s="313" t="s">
        <v>85</v>
      </c>
      <c r="C452" s="313">
        <v>47</v>
      </c>
      <c r="D452" s="313">
        <v>3</v>
      </c>
      <c r="E452" s="313">
        <v>1</v>
      </c>
      <c r="F452" s="313">
        <v>1</v>
      </c>
    </row>
    <row r="453" spans="1:6">
      <c r="A453" s="313">
        <v>451</v>
      </c>
      <c r="B453" s="313" t="s">
        <v>85</v>
      </c>
      <c r="C453" s="313">
        <v>48</v>
      </c>
      <c r="D453" s="313">
        <v>1</v>
      </c>
      <c r="E453" s="313">
        <v>1</v>
      </c>
      <c r="F453" s="313">
        <v>1</v>
      </c>
    </row>
    <row r="454" spans="1:6">
      <c r="A454" s="313">
        <v>452</v>
      </c>
      <c r="B454" s="313" t="s">
        <v>85</v>
      </c>
      <c r="C454" s="313">
        <v>49</v>
      </c>
      <c r="D454" s="313">
        <v>15</v>
      </c>
      <c r="E454" s="313">
        <v>1</v>
      </c>
      <c r="F454" s="313">
        <v>1</v>
      </c>
    </row>
    <row r="455" spans="1:6">
      <c r="A455" s="313">
        <v>453</v>
      </c>
      <c r="B455" s="313" t="s">
        <v>85</v>
      </c>
      <c r="C455" s="313">
        <v>50</v>
      </c>
      <c r="D455" s="313">
        <v>1</v>
      </c>
      <c r="E455" s="313">
        <v>1</v>
      </c>
      <c r="F455" s="313">
        <v>1</v>
      </c>
    </row>
    <row r="456" spans="1:6">
      <c r="A456" s="313">
        <v>454</v>
      </c>
      <c r="B456" s="313" t="s">
        <v>85</v>
      </c>
      <c r="C456" s="313">
        <v>51</v>
      </c>
      <c r="D456" s="313">
        <v>11</v>
      </c>
      <c r="E456" s="313">
        <v>1</v>
      </c>
      <c r="F456" s="313">
        <v>1</v>
      </c>
    </row>
    <row r="457" spans="1:6">
      <c r="A457" s="313">
        <v>455</v>
      </c>
      <c r="B457" s="313" t="s">
        <v>85</v>
      </c>
      <c r="C457" s="313">
        <v>52</v>
      </c>
      <c r="D457" s="313">
        <v>6</v>
      </c>
      <c r="E457" s="313">
        <v>1</v>
      </c>
      <c r="F457" s="313">
        <v>1</v>
      </c>
    </row>
    <row r="458" spans="1:6">
      <c r="A458" s="313">
        <v>456</v>
      </c>
      <c r="B458" s="313" t="s">
        <v>85</v>
      </c>
      <c r="C458" s="313">
        <v>53</v>
      </c>
      <c r="D458" s="313">
        <v>1</v>
      </c>
      <c r="E458" s="313">
        <v>1</v>
      </c>
      <c r="F458" s="313">
        <v>1</v>
      </c>
    </row>
    <row r="459" spans="1:6">
      <c r="A459" s="313">
        <v>457</v>
      </c>
      <c r="B459" s="313" t="s">
        <v>85</v>
      </c>
      <c r="C459" s="313">
        <v>57</v>
      </c>
      <c r="D459" s="313">
        <v>13</v>
      </c>
      <c r="E459" s="313">
        <v>1</v>
      </c>
      <c r="F459" s="313">
        <v>1</v>
      </c>
    </row>
    <row r="460" spans="1:6">
      <c r="A460" s="313">
        <v>458</v>
      </c>
      <c r="B460" s="315" t="s">
        <v>82</v>
      </c>
      <c r="C460" s="313"/>
      <c r="D460" s="313"/>
      <c r="E460" s="315">
        <v>50</v>
      </c>
      <c r="F460" s="315">
        <v>50</v>
      </c>
    </row>
    <row r="461" spans="1:6">
      <c r="A461" s="313">
        <v>459</v>
      </c>
      <c r="B461" s="313" t="s">
        <v>86</v>
      </c>
      <c r="C461" s="313">
        <v>1</v>
      </c>
      <c r="D461" s="313" t="s">
        <v>87</v>
      </c>
      <c r="E461" s="313">
        <v>21.2</v>
      </c>
      <c r="F461" s="313">
        <v>64</v>
      </c>
    </row>
    <row r="462" spans="1:6">
      <c r="A462" s="313">
        <v>460</v>
      </c>
      <c r="B462" s="313" t="s">
        <v>86</v>
      </c>
      <c r="C462" s="313">
        <v>2</v>
      </c>
      <c r="D462" s="313" t="s">
        <v>88</v>
      </c>
      <c r="E462" s="313">
        <v>45.5</v>
      </c>
      <c r="F462" s="313">
        <v>137</v>
      </c>
    </row>
    <row r="463" spans="1:6">
      <c r="A463" s="313">
        <v>461</v>
      </c>
      <c r="B463" s="313" t="s">
        <v>86</v>
      </c>
      <c r="C463" s="313">
        <v>2</v>
      </c>
      <c r="D463" s="313" t="s">
        <v>89</v>
      </c>
      <c r="E463" s="313">
        <v>31.2</v>
      </c>
      <c r="F463" s="313">
        <v>94</v>
      </c>
    </row>
    <row r="464" spans="1:6">
      <c r="A464" s="313">
        <v>462</v>
      </c>
      <c r="B464" s="313" t="s">
        <v>86</v>
      </c>
      <c r="C464" s="313">
        <v>2</v>
      </c>
      <c r="D464" s="313">
        <v>23.24</v>
      </c>
      <c r="E464" s="313">
        <v>17.8</v>
      </c>
      <c r="F464" s="313">
        <v>72</v>
      </c>
    </row>
    <row r="465" spans="1:6">
      <c r="A465" s="313">
        <v>463</v>
      </c>
      <c r="B465" s="313" t="s">
        <v>86</v>
      </c>
      <c r="C465" s="313">
        <v>3</v>
      </c>
      <c r="D465" s="313" t="s">
        <v>90</v>
      </c>
      <c r="E465" s="313">
        <v>39.4</v>
      </c>
      <c r="F465" s="313">
        <v>158</v>
      </c>
    </row>
    <row r="466" spans="1:6">
      <c r="A466" s="313">
        <v>464</v>
      </c>
      <c r="B466" s="313" t="s">
        <v>86</v>
      </c>
      <c r="C466" s="313">
        <v>4</v>
      </c>
      <c r="D466" s="313" t="s">
        <v>91</v>
      </c>
      <c r="E466" s="313">
        <v>36.299999999999997</v>
      </c>
      <c r="F466" s="313">
        <v>182</v>
      </c>
    </row>
    <row r="467" spans="1:6">
      <c r="A467" s="313">
        <v>465</v>
      </c>
      <c r="B467" s="313" t="s">
        <v>86</v>
      </c>
      <c r="C467" s="313">
        <v>5</v>
      </c>
      <c r="D467" s="313">
        <v>9.1</v>
      </c>
      <c r="E467" s="313">
        <v>24.5</v>
      </c>
      <c r="F467" s="313">
        <v>74</v>
      </c>
    </row>
    <row r="468" spans="1:6">
      <c r="A468" s="313">
        <v>466</v>
      </c>
      <c r="B468" s="313" t="s">
        <v>86</v>
      </c>
      <c r="C468" s="313">
        <v>7</v>
      </c>
      <c r="D468" s="313" t="s">
        <v>92</v>
      </c>
      <c r="E468" s="313">
        <v>69.2</v>
      </c>
      <c r="F468" s="313">
        <v>208</v>
      </c>
    </row>
    <row r="469" spans="1:6">
      <c r="A469" s="313">
        <v>467</v>
      </c>
      <c r="B469" s="313" t="s">
        <v>86</v>
      </c>
      <c r="C469" s="313">
        <v>8</v>
      </c>
      <c r="D469" s="313">
        <v>11.12</v>
      </c>
      <c r="E469" s="313">
        <v>28.6</v>
      </c>
      <c r="F469" s="313">
        <v>143</v>
      </c>
    </row>
    <row r="470" spans="1:6">
      <c r="A470" s="313">
        <v>468</v>
      </c>
      <c r="B470" s="313" t="s">
        <v>86</v>
      </c>
      <c r="C470" s="313">
        <v>10</v>
      </c>
      <c r="D470" s="313">
        <v>7.18</v>
      </c>
      <c r="E470" s="313">
        <v>22.2</v>
      </c>
      <c r="F470" s="313">
        <v>111</v>
      </c>
    </row>
    <row r="471" spans="1:6">
      <c r="A471" s="313">
        <v>469</v>
      </c>
      <c r="B471" s="313" t="s">
        <v>86</v>
      </c>
      <c r="C471" s="313">
        <v>13</v>
      </c>
      <c r="D471" s="313">
        <v>19</v>
      </c>
      <c r="E471" s="313">
        <v>23.3</v>
      </c>
      <c r="F471" s="313">
        <v>117</v>
      </c>
    </row>
    <row r="472" spans="1:6">
      <c r="A472" s="313">
        <v>470</v>
      </c>
      <c r="B472" s="313" t="s">
        <v>86</v>
      </c>
      <c r="C472" s="313">
        <v>16</v>
      </c>
      <c r="D472" s="313">
        <v>22.3</v>
      </c>
      <c r="E472" s="313">
        <v>14.9</v>
      </c>
      <c r="F472" s="313">
        <v>45</v>
      </c>
    </row>
    <row r="473" spans="1:6">
      <c r="A473" s="313">
        <v>471</v>
      </c>
      <c r="B473" s="313" t="s">
        <v>86</v>
      </c>
      <c r="C473" s="313">
        <v>17</v>
      </c>
      <c r="D473" s="313">
        <v>21.24</v>
      </c>
      <c r="E473" s="313">
        <v>27.4</v>
      </c>
      <c r="F473" s="313">
        <v>83</v>
      </c>
    </row>
    <row r="474" spans="1:6">
      <c r="A474" s="313">
        <v>472</v>
      </c>
      <c r="B474" s="313" t="s">
        <v>86</v>
      </c>
      <c r="C474" s="313">
        <v>18</v>
      </c>
      <c r="D474" s="313" t="s">
        <v>93</v>
      </c>
      <c r="E474" s="313">
        <v>60</v>
      </c>
      <c r="F474" s="313">
        <v>180</v>
      </c>
    </row>
    <row r="475" spans="1:6">
      <c r="A475" s="313">
        <v>473</v>
      </c>
      <c r="B475" s="313" t="s">
        <v>86</v>
      </c>
      <c r="C475" s="313">
        <v>19</v>
      </c>
      <c r="D475" s="313">
        <v>6</v>
      </c>
      <c r="E475" s="313">
        <v>15.4</v>
      </c>
      <c r="F475" s="313">
        <v>62</v>
      </c>
    </row>
    <row r="476" spans="1:6">
      <c r="A476" s="313">
        <v>474</v>
      </c>
      <c r="B476" s="313" t="s">
        <v>86</v>
      </c>
      <c r="C476" s="313">
        <v>20</v>
      </c>
      <c r="D476" s="313">
        <v>3</v>
      </c>
      <c r="E476" s="313">
        <v>25</v>
      </c>
      <c r="F476" s="313">
        <v>100</v>
      </c>
    </row>
    <row r="477" spans="1:6">
      <c r="A477" s="313">
        <v>475</v>
      </c>
      <c r="B477" s="313" t="s">
        <v>86</v>
      </c>
      <c r="C477" s="313">
        <v>21</v>
      </c>
      <c r="D477" s="313">
        <v>9.2200000000000006</v>
      </c>
      <c r="E477" s="313">
        <v>27.4</v>
      </c>
      <c r="F477" s="313">
        <v>110</v>
      </c>
    </row>
    <row r="478" spans="1:6">
      <c r="A478" s="313">
        <v>476</v>
      </c>
      <c r="B478" s="313" t="s">
        <v>86</v>
      </c>
      <c r="C478" s="313">
        <v>24</v>
      </c>
      <c r="D478" s="313" t="s">
        <v>94</v>
      </c>
      <c r="E478" s="313">
        <v>46.1</v>
      </c>
      <c r="F478" s="313">
        <v>185</v>
      </c>
    </row>
    <row r="479" spans="1:6">
      <c r="A479" s="313">
        <v>477</v>
      </c>
      <c r="B479" s="313" t="s">
        <v>86</v>
      </c>
      <c r="C479" s="313">
        <v>25</v>
      </c>
      <c r="D479" s="313" t="s">
        <v>95</v>
      </c>
      <c r="E479" s="313">
        <v>81.599999999999994</v>
      </c>
      <c r="F479" s="313">
        <v>327</v>
      </c>
    </row>
    <row r="480" spans="1:6">
      <c r="A480" s="313">
        <v>478</v>
      </c>
      <c r="B480" s="313" t="s">
        <v>86</v>
      </c>
      <c r="C480" s="313">
        <v>26</v>
      </c>
      <c r="D480" s="313">
        <v>4</v>
      </c>
      <c r="E480" s="313">
        <v>30.6</v>
      </c>
      <c r="F480" s="313">
        <v>150</v>
      </c>
    </row>
    <row r="481" spans="1:6">
      <c r="A481" s="313">
        <v>479</v>
      </c>
      <c r="B481" s="313" t="s">
        <v>86</v>
      </c>
      <c r="C481" s="313">
        <v>27</v>
      </c>
      <c r="D481" s="313">
        <v>17</v>
      </c>
      <c r="E481" s="313">
        <v>5.7</v>
      </c>
      <c r="F481" s="313">
        <v>29</v>
      </c>
    </row>
    <row r="482" spans="1:6">
      <c r="A482" s="313">
        <v>480</v>
      </c>
      <c r="B482" s="313" t="s">
        <v>86</v>
      </c>
      <c r="C482" s="313">
        <v>37</v>
      </c>
      <c r="D482" s="313">
        <v>2.4</v>
      </c>
      <c r="E482" s="313">
        <v>23.8</v>
      </c>
      <c r="F482" s="313">
        <v>119</v>
      </c>
    </row>
    <row r="483" spans="1:6">
      <c r="A483" s="313">
        <v>481</v>
      </c>
      <c r="B483" s="313" t="s">
        <v>86</v>
      </c>
      <c r="C483" s="313">
        <v>40</v>
      </c>
      <c r="D483" s="313">
        <v>4.5</v>
      </c>
      <c r="E483" s="313">
        <v>59.7</v>
      </c>
      <c r="F483" s="313">
        <v>299</v>
      </c>
    </row>
    <row r="484" spans="1:6">
      <c r="A484" s="313">
        <v>482</v>
      </c>
      <c r="B484" s="313" t="s">
        <v>86</v>
      </c>
      <c r="C484" s="313">
        <v>41</v>
      </c>
      <c r="D484" s="313" t="s">
        <v>96</v>
      </c>
      <c r="E484" s="313">
        <v>65.2</v>
      </c>
      <c r="F484" s="313">
        <v>261</v>
      </c>
    </row>
    <row r="485" spans="1:6">
      <c r="A485" s="313">
        <v>483</v>
      </c>
      <c r="B485" s="313" t="s">
        <v>86</v>
      </c>
      <c r="C485" s="313">
        <v>35</v>
      </c>
      <c r="D485" s="313" t="s">
        <v>97</v>
      </c>
      <c r="E485" s="313">
        <v>112.2</v>
      </c>
      <c r="F485" s="313">
        <v>561</v>
      </c>
    </row>
    <row r="486" spans="1:6">
      <c r="A486" s="313">
        <v>484</v>
      </c>
      <c r="B486" s="313" t="s">
        <v>86</v>
      </c>
      <c r="C486" s="313">
        <v>36</v>
      </c>
      <c r="D486" s="313" t="s">
        <v>98</v>
      </c>
      <c r="E486" s="313">
        <v>66.099999999999994</v>
      </c>
      <c r="F486" s="313">
        <v>331</v>
      </c>
    </row>
    <row r="487" spans="1:6">
      <c r="A487" s="313">
        <v>485</v>
      </c>
      <c r="B487" s="313" t="s">
        <v>86</v>
      </c>
      <c r="C487" s="313">
        <v>42</v>
      </c>
      <c r="D487" s="313" t="s">
        <v>99</v>
      </c>
      <c r="E487" s="313">
        <v>34.9</v>
      </c>
      <c r="F487" s="313">
        <v>210</v>
      </c>
    </row>
    <row r="488" spans="1:6">
      <c r="A488" s="313">
        <v>486</v>
      </c>
      <c r="B488" s="313" t="s">
        <v>86</v>
      </c>
      <c r="C488" s="313">
        <v>43</v>
      </c>
      <c r="D488" s="313" t="s">
        <v>100</v>
      </c>
      <c r="E488" s="313">
        <v>41.5</v>
      </c>
      <c r="F488" s="313">
        <v>208</v>
      </c>
    </row>
    <row r="489" spans="1:6">
      <c r="A489" s="313">
        <v>487</v>
      </c>
      <c r="B489" s="313" t="s">
        <v>86</v>
      </c>
      <c r="C489" s="313">
        <v>56</v>
      </c>
      <c r="D489" s="313">
        <v>4.0999999999999996</v>
      </c>
      <c r="E489" s="313">
        <v>50.1</v>
      </c>
      <c r="F489" s="313">
        <v>250</v>
      </c>
    </row>
    <row r="490" spans="1:6">
      <c r="A490" s="313">
        <v>488</v>
      </c>
      <c r="B490" s="313" t="s">
        <v>86</v>
      </c>
      <c r="C490" s="313">
        <v>57</v>
      </c>
      <c r="D490" s="313">
        <v>7</v>
      </c>
      <c r="E490" s="313">
        <v>12.6</v>
      </c>
      <c r="F490" s="313">
        <v>76</v>
      </c>
    </row>
    <row r="491" spans="1:6">
      <c r="A491" s="313">
        <v>489</v>
      </c>
      <c r="B491" s="313" t="s">
        <v>86</v>
      </c>
      <c r="C491" s="313">
        <v>61</v>
      </c>
      <c r="D491" s="313">
        <v>2.6</v>
      </c>
      <c r="E491" s="313">
        <v>49.1</v>
      </c>
      <c r="F491" s="313">
        <v>148</v>
      </c>
    </row>
    <row r="492" spans="1:6">
      <c r="A492" s="313">
        <v>490</v>
      </c>
      <c r="B492" s="313" t="s">
        <v>86</v>
      </c>
      <c r="C492" s="313">
        <v>62</v>
      </c>
      <c r="D492" s="313">
        <v>7</v>
      </c>
      <c r="E492" s="313">
        <v>47.1</v>
      </c>
      <c r="F492" s="313">
        <v>235</v>
      </c>
    </row>
    <row r="493" spans="1:6">
      <c r="A493" s="313">
        <v>491</v>
      </c>
      <c r="B493" s="313" t="s">
        <v>86</v>
      </c>
      <c r="C493" s="313">
        <v>63</v>
      </c>
      <c r="D493" s="313">
        <v>14</v>
      </c>
      <c r="E493" s="313">
        <v>15.2</v>
      </c>
      <c r="F493" s="313">
        <v>50</v>
      </c>
    </row>
    <row r="494" spans="1:6">
      <c r="A494" s="313">
        <v>492</v>
      </c>
      <c r="B494" s="313" t="s">
        <v>86</v>
      </c>
      <c r="C494" s="313">
        <v>65</v>
      </c>
      <c r="D494" s="313">
        <v>1.6</v>
      </c>
      <c r="E494" s="313">
        <v>19.100000000000001</v>
      </c>
      <c r="F494" s="313">
        <v>96</v>
      </c>
    </row>
    <row r="495" spans="1:6">
      <c r="A495" s="313">
        <v>493</v>
      </c>
      <c r="B495" s="313" t="s">
        <v>86</v>
      </c>
      <c r="C495" s="313">
        <v>66</v>
      </c>
      <c r="D495" s="313">
        <v>6</v>
      </c>
      <c r="E495" s="313">
        <v>20</v>
      </c>
      <c r="F495" s="313">
        <v>140</v>
      </c>
    </row>
    <row r="496" spans="1:6">
      <c r="A496" s="313">
        <v>494</v>
      </c>
      <c r="B496" s="313" t="s">
        <v>86</v>
      </c>
      <c r="C496" s="313">
        <v>69</v>
      </c>
      <c r="D496" s="313">
        <v>9</v>
      </c>
      <c r="E496" s="313">
        <v>35.5</v>
      </c>
      <c r="F496" s="313">
        <v>245</v>
      </c>
    </row>
    <row r="497" spans="1:6">
      <c r="A497" s="313">
        <v>495</v>
      </c>
      <c r="B497" s="313" t="s">
        <v>86</v>
      </c>
      <c r="C497" s="313">
        <v>68</v>
      </c>
      <c r="D497" s="313">
        <v>14</v>
      </c>
      <c r="E497" s="313">
        <v>37.299999999999997</v>
      </c>
      <c r="F497" s="313">
        <v>260</v>
      </c>
    </row>
    <row r="498" spans="1:6">
      <c r="A498" s="313">
        <v>496</v>
      </c>
      <c r="B498" s="313" t="s">
        <v>86</v>
      </c>
      <c r="C498" s="313">
        <v>70</v>
      </c>
      <c r="D498" s="313" t="s">
        <v>101</v>
      </c>
      <c r="E498" s="313">
        <v>36.9</v>
      </c>
      <c r="F498" s="313">
        <v>222</v>
      </c>
    </row>
    <row r="499" spans="1:6">
      <c r="A499" s="313">
        <v>497</v>
      </c>
      <c r="B499" s="313" t="s">
        <v>86</v>
      </c>
      <c r="C499" s="313">
        <v>78</v>
      </c>
      <c r="D499" s="313">
        <v>8</v>
      </c>
      <c r="E499" s="313">
        <v>69.2</v>
      </c>
      <c r="F499" s="313">
        <v>400</v>
      </c>
    </row>
    <row r="500" spans="1:6" s="316" customFormat="1" ht="14.25">
      <c r="A500" s="315">
        <v>498</v>
      </c>
      <c r="B500" s="315" t="s">
        <v>82</v>
      </c>
      <c r="C500" s="315"/>
      <c r="D500" s="315"/>
      <c r="E500" s="315">
        <f>SUM(E461:E499)</f>
        <v>1488.8</v>
      </c>
      <c r="F500" s="315">
        <f>SUM(F461:F499)</f>
        <v>6742</v>
      </c>
    </row>
    <row r="501" spans="1:6">
      <c r="A501" s="313">
        <v>499</v>
      </c>
      <c r="B501" s="313" t="s">
        <v>102</v>
      </c>
      <c r="C501" s="313">
        <v>3</v>
      </c>
      <c r="D501" s="313">
        <v>11.14</v>
      </c>
      <c r="E501" s="313">
        <v>17.7</v>
      </c>
      <c r="F501" s="313">
        <v>54</v>
      </c>
    </row>
    <row r="502" spans="1:6">
      <c r="A502" s="313">
        <v>500</v>
      </c>
      <c r="B502" s="313" t="s">
        <v>102</v>
      </c>
      <c r="C502" s="313">
        <v>4</v>
      </c>
      <c r="D502" s="313">
        <v>11.21</v>
      </c>
      <c r="E502" s="313">
        <v>8.4</v>
      </c>
      <c r="F502" s="313">
        <v>40</v>
      </c>
    </row>
    <row r="503" spans="1:6">
      <c r="A503" s="313">
        <v>501</v>
      </c>
      <c r="B503" s="313" t="s">
        <v>102</v>
      </c>
      <c r="C503" s="313">
        <v>7</v>
      </c>
      <c r="D503" s="313" t="s">
        <v>103</v>
      </c>
      <c r="E503" s="313">
        <v>32.799999999999997</v>
      </c>
      <c r="F503" s="313">
        <v>120</v>
      </c>
    </row>
    <row r="504" spans="1:6">
      <c r="A504" s="313">
        <v>502</v>
      </c>
      <c r="B504" s="313" t="s">
        <v>102</v>
      </c>
      <c r="C504" s="313">
        <v>9</v>
      </c>
      <c r="D504" s="313" t="s">
        <v>104</v>
      </c>
      <c r="E504" s="313">
        <v>24.6</v>
      </c>
      <c r="F504" s="313">
        <v>126</v>
      </c>
    </row>
    <row r="505" spans="1:6">
      <c r="A505" s="313">
        <v>503</v>
      </c>
      <c r="B505" s="313" t="s">
        <v>102</v>
      </c>
      <c r="C505" s="313">
        <v>10</v>
      </c>
      <c r="D505" s="313">
        <v>15.17</v>
      </c>
      <c r="E505" s="313">
        <v>9.9</v>
      </c>
      <c r="F505" s="313">
        <v>50</v>
      </c>
    </row>
    <row r="506" spans="1:6">
      <c r="A506" s="313">
        <v>504</v>
      </c>
      <c r="B506" s="313" t="s">
        <v>102</v>
      </c>
      <c r="C506" s="313">
        <v>13</v>
      </c>
      <c r="D506" s="313" t="s">
        <v>105</v>
      </c>
      <c r="E506" s="313">
        <v>58.4</v>
      </c>
      <c r="F506" s="313">
        <v>292</v>
      </c>
    </row>
    <row r="507" spans="1:6">
      <c r="A507" s="313">
        <v>505</v>
      </c>
      <c r="B507" s="313" t="s">
        <v>102</v>
      </c>
      <c r="C507" s="313">
        <v>14</v>
      </c>
      <c r="D507" s="313" t="s">
        <v>106</v>
      </c>
      <c r="E507" s="313">
        <v>20.3</v>
      </c>
      <c r="F507" s="313">
        <v>122</v>
      </c>
    </row>
    <row r="508" spans="1:6">
      <c r="A508" s="313">
        <v>506</v>
      </c>
      <c r="B508" s="313" t="s">
        <v>102</v>
      </c>
      <c r="C508" s="313">
        <v>18</v>
      </c>
      <c r="D508" s="313" t="s">
        <v>107</v>
      </c>
      <c r="E508" s="313">
        <v>49.4</v>
      </c>
      <c r="F508" s="313">
        <v>200</v>
      </c>
    </row>
    <row r="509" spans="1:6">
      <c r="A509" s="313">
        <v>507</v>
      </c>
      <c r="B509" s="313" t="s">
        <v>102</v>
      </c>
      <c r="C509" s="313">
        <v>21</v>
      </c>
      <c r="D509" s="313" t="s">
        <v>108</v>
      </c>
      <c r="E509" s="313">
        <v>47.7</v>
      </c>
      <c r="F509" s="313">
        <v>287</v>
      </c>
    </row>
    <row r="510" spans="1:6">
      <c r="A510" s="313">
        <v>508</v>
      </c>
      <c r="B510" s="313" t="s">
        <v>102</v>
      </c>
      <c r="C510" s="313">
        <v>22</v>
      </c>
      <c r="D510" s="313" t="s">
        <v>109</v>
      </c>
      <c r="E510" s="313">
        <v>29.3</v>
      </c>
      <c r="F510" s="313">
        <v>150</v>
      </c>
    </row>
    <row r="511" spans="1:6">
      <c r="A511" s="313">
        <v>509</v>
      </c>
      <c r="B511" s="313" t="s">
        <v>102</v>
      </c>
      <c r="C511" s="313">
        <v>23</v>
      </c>
      <c r="D511" s="313">
        <v>10.199999999999999</v>
      </c>
      <c r="E511" s="313">
        <v>33.799999999999997</v>
      </c>
      <c r="F511" s="313">
        <v>136</v>
      </c>
    </row>
    <row r="512" spans="1:6">
      <c r="A512" s="313">
        <v>510</v>
      </c>
      <c r="B512" s="313" t="s">
        <v>102</v>
      </c>
      <c r="C512" s="313">
        <v>24</v>
      </c>
      <c r="D512" s="313" t="s">
        <v>110</v>
      </c>
      <c r="E512" s="313">
        <v>19.100000000000001</v>
      </c>
      <c r="F512" s="313">
        <v>95</v>
      </c>
    </row>
    <row r="513" spans="1:6">
      <c r="A513" s="313">
        <v>511</v>
      </c>
      <c r="B513" s="313" t="s">
        <v>102</v>
      </c>
      <c r="C513" s="313">
        <v>25</v>
      </c>
      <c r="D513" s="313" t="s">
        <v>111</v>
      </c>
      <c r="E513" s="313">
        <v>39.299999999999997</v>
      </c>
      <c r="F513" s="313">
        <v>236</v>
      </c>
    </row>
    <row r="514" spans="1:6">
      <c r="A514" s="313">
        <v>512</v>
      </c>
      <c r="B514" s="313" t="s">
        <v>102</v>
      </c>
      <c r="C514" s="313">
        <v>26</v>
      </c>
      <c r="D514" s="313" t="s">
        <v>112</v>
      </c>
      <c r="E514" s="313">
        <v>36.4</v>
      </c>
      <c r="F514" s="313">
        <v>219</v>
      </c>
    </row>
    <row r="515" spans="1:6">
      <c r="A515" s="313">
        <v>513</v>
      </c>
      <c r="B515" s="313" t="s">
        <v>102</v>
      </c>
      <c r="C515" s="313">
        <v>27</v>
      </c>
      <c r="D515" s="313" t="s">
        <v>113</v>
      </c>
      <c r="E515" s="313">
        <v>86.7</v>
      </c>
      <c r="F515" s="313">
        <v>347</v>
      </c>
    </row>
    <row r="516" spans="1:6">
      <c r="A516" s="313">
        <v>514</v>
      </c>
      <c r="B516" s="313" t="s">
        <v>102</v>
      </c>
      <c r="C516" s="313">
        <v>28</v>
      </c>
      <c r="D516" s="313" t="s">
        <v>114</v>
      </c>
      <c r="E516" s="313">
        <v>66.8</v>
      </c>
      <c r="F516" s="313">
        <v>268</v>
      </c>
    </row>
    <row r="517" spans="1:6">
      <c r="A517" s="313">
        <v>515</v>
      </c>
      <c r="B517" s="313" t="s">
        <v>102</v>
      </c>
      <c r="C517" s="313">
        <v>29</v>
      </c>
      <c r="D517" s="313" t="s">
        <v>115</v>
      </c>
      <c r="E517" s="313">
        <v>77.900000000000006</v>
      </c>
      <c r="F517" s="313">
        <v>312</v>
      </c>
    </row>
    <row r="518" spans="1:6">
      <c r="A518" s="313">
        <v>516</v>
      </c>
      <c r="B518" s="313" t="s">
        <v>102</v>
      </c>
      <c r="C518" s="313">
        <v>30</v>
      </c>
      <c r="D518" s="313" t="s">
        <v>116</v>
      </c>
      <c r="E518" s="313">
        <v>78</v>
      </c>
      <c r="F518" s="313">
        <v>312</v>
      </c>
    </row>
    <row r="519" spans="1:6">
      <c r="A519" s="313">
        <v>517</v>
      </c>
      <c r="B519" s="313" t="s">
        <v>102</v>
      </c>
      <c r="C519" s="313">
        <v>31</v>
      </c>
      <c r="D519" s="313">
        <v>11</v>
      </c>
      <c r="E519" s="313">
        <v>17.3</v>
      </c>
      <c r="F519" s="313">
        <v>85</v>
      </c>
    </row>
    <row r="520" spans="1:6">
      <c r="A520" s="313">
        <v>518</v>
      </c>
      <c r="B520" s="313" t="s">
        <v>102</v>
      </c>
      <c r="C520" s="313">
        <v>32</v>
      </c>
      <c r="D520" s="313">
        <v>15</v>
      </c>
      <c r="E520" s="313">
        <v>21.2</v>
      </c>
      <c r="F520" s="313">
        <v>125</v>
      </c>
    </row>
    <row r="521" spans="1:6">
      <c r="A521" s="313">
        <v>519</v>
      </c>
      <c r="B521" s="313" t="s">
        <v>102</v>
      </c>
      <c r="C521" s="313">
        <v>33</v>
      </c>
      <c r="D521" s="313">
        <v>9</v>
      </c>
      <c r="E521" s="313">
        <v>11.4</v>
      </c>
      <c r="F521" s="313">
        <v>65</v>
      </c>
    </row>
    <row r="522" spans="1:6">
      <c r="A522" s="313">
        <v>520</v>
      </c>
      <c r="B522" s="313" t="s">
        <v>102</v>
      </c>
      <c r="C522" s="313">
        <v>34</v>
      </c>
      <c r="D522" s="313" t="s">
        <v>117</v>
      </c>
      <c r="E522" s="313">
        <v>42.6</v>
      </c>
      <c r="F522" s="313">
        <v>299</v>
      </c>
    </row>
    <row r="523" spans="1:6">
      <c r="A523" s="313">
        <v>521</v>
      </c>
      <c r="B523" s="313" t="s">
        <v>102</v>
      </c>
      <c r="C523" s="313">
        <v>35</v>
      </c>
      <c r="D523" s="313" t="s">
        <v>118</v>
      </c>
      <c r="E523" s="313">
        <v>43.3</v>
      </c>
      <c r="F523" s="313">
        <v>275</v>
      </c>
    </row>
    <row r="524" spans="1:6">
      <c r="A524" s="313">
        <v>522</v>
      </c>
      <c r="B524" s="313" t="s">
        <v>102</v>
      </c>
      <c r="C524" s="313">
        <v>38</v>
      </c>
      <c r="D524" s="313">
        <v>14.15</v>
      </c>
      <c r="E524" s="313">
        <v>71.2</v>
      </c>
      <c r="F524" s="313">
        <v>355</v>
      </c>
    </row>
    <row r="525" spans="1:6">
      <c r="A525" s="313">
        <v>523</v>
      </c>
      <c r="B525" s="313" t="s">
        <v>102</v>
      </c>
      <c r="C525" s="313">
        <v>42</v>
      </c>
      <c r="D525" s="313">
        <v>14</v>
      </c>
      <c r="E525" s="313">
        <v>11.5</v>
      </c>
      <c r="F525" s="313">
        <v>85</v>
      </c>
    </row>
    <row r="526" spans="1:6">
      <c r="A526" s="313">
        <v>524</v>
      </c>
      <c r="B526" s="313" t="s">
        <v>102</v>
      </c>
      <c r="C526" s="313">
        <v>43</v>
      </c>
      <c r="D526" s="313">
        <v>12.22</v>
      </c>
      <c r="E526" s="313">
        <v>20.3</v>
      </c>
      <c r="F526" s="313">
        <v>145</v>
      </c>
    </row>
    <row r="527" spans="1:6">
      <c r="A527" s="313">
        <v>525</v>
      </c>
      <c r="B527" s="313" t="s">
        <v>102</v>
      </c>
      <c r="C527" s="313">
        <v>44</v>
      </c>
      <c r="D527" s="313" t="s">
        <v>119</v>
      </c>
      <c r="E527" s="313">
        <v>50</v>
      </c>
      <c r="F527" s="313">
        <v>300</v>
      </c>
    </row>
    <row r="528" spans="1:6">
      <c r="A528" s="313">
        <v>526</v>
      </c>
      <c r="B528" s="313" t="s">
        <v>102</v>
      </c>
      <c r="C528" s="313">
        <v>50</v>
      </c>
      <c r="D528" s="313" t="s">
        <v>120</v>
      </c>
      <c r="E528" s="313">
        <v>57.9</v>
      </c>
      <c r="F528" s="313">
        <v>235</v>
      </c>
    </row>
    <row r="529" spans="1:6">
      <c r="A529" s="313">
        <v>527</v>
      </c>
      <c r="B529" s="313" t="s">
        <v>102</v>
      </c>
      <c r="C529" s="313">
        <v>60</v>
      </c>
      <c r="D529" s="313">
        <v>20</v>
      </c>
      <c r="E529" s="313">
        <v>7.7</v>
      </c>
      <c r="F529" s="313">
        <v>50</v>
      </c>
    </row>
    <row r="530" spans="1:6">
      <c r="A530" s="313">
        <v>528</v>
      </c>
      <c r="B530" s="313" t="s">
        <v>102</v>
      </c>
      <c r="C530" s="313">
        <v>61</v>
      </c>
      <c r="D530" s="313">
        <v>19</v>
      </c>
      <c r="E530" s="313">
        <v>6.7</v>
      </c>
      <c r="F530" s="313">
        <v>40</v>
      </c>
    </row>
    <row r="531" spans="1:6">
      <c r="A531" s="313">
        <v>529</v>
      </c>
      <c r="B531" s="313" t="s">
        <v>102</v>
      </c>
      <c r="C531" s="313">
        <v>77</v>
      </c>
      <c r="D531" s="313" t="s">
        <v>121</v>
      </c>
      <c r="E531" s="313">
        <v>57.1</v>
      </c>
      <c r="F531" s="313">
        <v>400</v>
      </c>
    </row>
    <row r="532" spans="1:6">
      <c r="A532" s="313">
        <v>530</v>
      </c>
      <c r="B532" s="313" t="s">
        <v>102</v>
      </c>
      <c r="C532" s="313">
        <v>78</v>
      </c>
      <c r="D532" s="313" t="s">
        <v>122</v>
      </c>
      <c r="E532" s="313">
        <v>46.4</v>
      </c>
      <c r="F532" s="313">
        <v>232</v>
      </c>
    </row>
    <row r="533" spans="1:6">
      <c r="A533" s="313">
        <v>531</v>
      </c>
      <c r="B533" s="313" t="s">
        <v>102</v>
      </c>
      <c r="C533" s="313">
        <v>86</v>
      </c>
      <c r="D533" s="313" t="s">
        <v>123</v>
      </c>
      <c r="E533" s="313">
        <v>81</v>
      </c>
      <c r="F533" s="313">
        <v>326</v>
      </c>
    </row>
    <row r="534" spans="1:6">
      <c r="A534" s="313">
        <v>532</v>
      </c>
      <c r="B534" s="313" t="s">
        <v>102</v>
      </c>
      <c r="C534" s="313">
        <v>87</v>
      </c>
      <c r="D534" s="313">
        <v>11.13</v>
      </c>
      <c r="E534" s="313">
        <v>26.2</v>
      </c>
      <c r="F534" s="313">
        <v>120</v>
      </c>
    </row>
    <row r="535" spans="1:6">
      <c r="A535" s="313">
        <v>533</v>
      </c>
      <c r="B535" s="313" t="s">
        <v>102</v>
      </c>
      <c r="C535" s="313">
        <v>92</v>
      </c>
      <c r="D535" s="313" t="s">
        <v>124</v>
      </c>
      <c r="E535" s="313">
        <v>45.3</v>
      </c>
      <c r="F535" s="313">
        <v>270</v>
      </c>
    </row>
    <row r="536" spans="1:6">
      <c r="A536" s="313">
        <v>534</v>
      </c>
      <c r="B536" s="313" t="s">
        <v>102</v>
      </c>
      <c r="C536" s="313">
        <v>93</v>
      </c>
      <c r="D536" s="313" t="s">
        <v>125</v>
      </c>
      <c r="E536" s="313">
        <v>52.6</v>
      </c>
      <c r="F536" s="313">
        <v>370</v>
      </c>
    </row>
    <row r="537" spans="1:6">
      <c r="A537" s="313">
        <v>535</v>
      </c>
      <c r="B537" s="313" t="s">
        <v>102</v>
      </c>
      <c r="C537" s="313">
        <v>94</v>
      </c>
      <c r="D537" s="313" t="s">
        <v>126</v>
      </c>
      <c r="E537" s="313">
        <v>54.7</v>
      </c>
      <c r="F537" s="313">
        <v>385</v>
      </c>
    </row>
    <row r="538" spans="1:6">
      <c r="A538" s="313">
        <v>536</v>
      </c>
      <c r="B538" s="313" t="s">
        <v>102</v>
      </c>
      <c r="C538" s="313">
        <v>102</v>
      </c>
      <c r="D538" s="313" t="s">
        <v>127</v>
      </c>
      <c r="E538" s="313">
        <v>64.099999999999994</v>
      </c>
      <c r="F538" s="313">
        <v>448</v>
      </c>
    </row>
    <row r="539" spans="1:6">
      <c r="A539" s="313">
        <v>537</v>
      </c>
      <c r="B539" s="313" t="s">
        <v>102</v>
      </c>
      <c r="C539" s="313">
        <v>103</v>
      </c>
      <c r="D539" s="313">
        <v>3</v>
      </c>
      <c r="E539" s="313">
        <v>14.3</v>
      </c>
      <c r="F539" s="313">
        <v>112</v>
      </c>
    </row>
    <row r="540" spans="1:6">
      <c r="A540" s="313">
        <v>538</v>
      </c>
      <c r="B540" s="313" t="s">
        <v>102</v>
      </c>
      <c r="C540" s="313">
        <v>104</v>
      </c>
      <c r="D540" s="313" t="s">
        <v>128</v>
      </c>
      <c r="E540" s="313">
        <v>36.5</v>
      </c>
      <c r="F540" s="313">
        <v>219</v>
      </c>
    </row>
    <row r="541" spans="1:6">
      <c r="A541" s="313">
        <v>539</v>
      </c>
      <c r="B541" s="313" t="s">
        <v>102</v>
      </c>
      <c r="C541" s="313">
        <v>105</v>
      </c>
      <c r="D541" s="313" t="s">
        <v>129</v>
      </c>
      <c r="E541" s="313">
        <v>28.5</v>
      </c>
      <c r="F541" s="313">
        <v>257</v>
      </c>
    </row>
    <row r="542" spans="1:6">
      <c r="A542" s="313">
        <v>540</v>
      </c>
      <c r="B542" s="313" t="s">
        <v>102</v>
      </c>
      <c r="C542" s="313">
        <v>109</v>
      </c>
      <c r="D542" s="313">
        <v>4.1399999999999997</v>
      </c>
      <c r="E542" s="313">
        <v>33</v>
      </c>
      <c r="F542" s="313">
        <v>330</v>
      </c>
    </row>
    <row r="543" spans="1:6">
      <c r="A543" s="313">
        <v>541</v>
      </c>
      <c r="B543" s="313" t="s">
        <v>102</v>
      </c>
      <c r="C543" s="313">
        <v>110</v>
      </c>
      <c r="D543" s="313">
        <v>35</v>
      </c>
      <c r="E543" s="313">
        <v>15.3</v>
      </c>
      <c r="F543" s="313">
        <v>120</v>
      </c>
    </row>
    <row r="544" spans="1:6" s="316" customFormat="1" ht="14.25">
      <c r="A544" s="315">
        <v>542</v>
      </c>
      <c r="B544" s="315" t="s">
        <v>82</v>
      </c>
      <c r="C544" s="315"/>
      <c r="D544" s="315"/>
      <c r="E544" s="315">
        <f>SUM(E501:E543)</f>
        <v>1652.6</v>
      </c>
      <c r="F544" s="315">
        <f>SUM(F501:F543)</f>
        <v>9014</v>
      </c>
    </row>
    <row r="545" spans="1:6">
      <c r="A545" s="313">
        <v>543</v>
      </c>
      <c r="B545" s="313" t="s">
        <v>130</v>
      </c>
      <c r="C545" s="313">
        <v>1</v>
      </c>
      <c r="D545" s="313">
        <v>1</v>
      </c>
      <c r="E545" s="313">
        <v>15</v>
      </c>
      <c r="F545" s="313">
        <v>15</v>
      </c>
    </row>
    <row r="546" spans="1:6">
      <c r="A546" s="313">
        <v>544</v>
      </c>
      <c r="B546" s="313" t="s">
        <v>130</v>
      </c>
      <c r="C546" s="313">
        <v>1</v>
      </c>
      <c r="D546" s="313">
        <v>14</v>
      </c>
      <c r="E546" s="313">
        <v>6.5</v>
      </c>
      <c r="F546" s="313">
        <v>5</v>
      </c>
    </row>
    <row r="547" spans="1:6">
      <c r="A547" s="313">
        <v>545</v>
      </c>
      <c r="B547" s="313" t="s">
        <v>130</v>
      </c>
      <c r="C547" s="313">
        <v>2</v>
      </c>
      <c r="D547" s="313">
        <v>3</v>
      </c>
      <c r="E547" s="313">
        <v>21.5</v>
      </c>
      <c r="F547" s="313">
        <v>15</v>
      </c>
    </row>
    <row r="548" spans="1:6">
      <c r="A548" s="313">
        <v>546</v>
      </c>
      <c r="B548" s="313" t="s">
        <v>130</v>
      </c>
      <c r="C548" s="313">
        <v>2</v>
      </c>
      <c r="D548" s="313">
        <v>14</v>
      </c>
      <c r="E548" s="313">
        <v>3.3</v>
      </c>
      <c r="F548" s="313">
        <v>15</v>
      </c>
    </row>
    <row r="549" spans="1:6">
      <c r="A549" s="313">
        <v>547</v>
      </c>
      <c r="B549" s="313" t="s">
        <v>130</v>
      </c>
      <c r="C549" s="313">
        <v>3</v>
      </c>
      <c r="D549" s="313">
        <v>1</v>
      </c>
      <c r="E549" s="313">
        <v>12.7</v>
      </c>
      <c r="F549" s="313">
        <v>15</v>
      </c>
    </row>
    <row r="550" spans="1:6">
      <c r="A550" s="313">
        <v>548</v>
      </c>
      <c r="B550" s="313" t="s">
        <v>130</v>
      </c>
      <c r="C550" s="313">
        <v>3</v>
      </c>
      <c r="D550" s="313">
        <v>2</v>
      </c>
      <c r="E550" s="313">
        <v>9.1999999999999993</v>
      </c>
      <c r="F550" s="313">
        <v>20</v>
      </c>
    </row>
    <row r="551" spans="1:6">
      <c r="A551" s="313">
        <v>549</v>
      </c>
      <c r="B551" s="313" t="s">
        <v>130</v>
      </c>
      <c r="C551" s="313">
        <v>4</v>
      </c>
      <c r="D551" s="313">
        <v>2</v>
      </c>
      <c r="E551" s="313">
        <v>4</v>
      </c>
      <c r="F551" s="313">
        <v>20</v>
      </c>
    </row>
    <row r="552" spans="1:6">
      <c r="A552" s="313">
        <v>550</v>
      </c>
      <c r="B552" s="313" t="s">
        <v>130</v>
      </c>
      <c r="C552" s="313">
        <v>4</v>
      </c>
      <c r="D552" s="313">
        <v>18</v>
      </c>
      <c r="E552" s="313">
        <v>6.2</v>
      </c>
      <c r="F552" s="313">
        <v>15</v>
      </c>
    </row>
    <row r="553" spans="1:6">
      <c r="A553" s="313">
        <v>551</v>
      </c>
      <c r="B553" s="313" t="s">
        <v>130</v>
      </c>
      <c r="C553" s="313">
        <v>5</v>
      </c>
      <c r="D553" s="313">
        <v>3</v>
      </c>
      <c r="E553" s="313">
        <v>6.6</v>
      </c>
      <c r="F553" s="313">
        <v>20</v>
      </c>
    </row>
    <row r="554" spans="1:6">
      <c r="A554" s="313">
        <v>552</v>
      </c>
      <c r="B554" s="313" t="s">
        <v>130</v>
      </c>
      <c r="C554" s="313">
        <v>6</v>
      </c>
      <c r="D554" s="313">
        <v>14</v>
      </c>
      <c r="E554" s="313">
        <v>7.5</v>
      </c>
      <c r="F554" s="313">
        <v>25</v>
      </c>
    </row>
    <row r="555" spans="1:6">
      <c r="A555" s="313">
        <v>553</v>
      </c>
      <c r="B555" s="313" t="s">
        <v>130</v>
      </c>
      <c r="C555" s="313">
        <v>7</v>
      </c>
      <c r="D555" s="313">
        <v>15</v>
      </c>
      <c r="E555" s="313">
        <v>9.5</v>
      </c>
      <c r="F555" s="313">
        <v>15</v>
      </c>
    </row>
    <row r="556" spans="1:6">
      <c r="A556" s="313">
        <v>554</v>
      </c>
      <c r="B556" s="313" t="s">
        <v>130</v>
      </c>
      <c r="C556" s="313">
        <v>7</v>
      </c>
      <c r="D556" s="313">
        <v>19</v>
      </c>
      <c r="E556" s="313">
        <v>7</v>
      </c>
      <c r="F556" s="313">
        <v>10</v>
      </c>
    </row>
    <row r="557" spans="1:6">
      <c r="A557" s="313">
        <v>555</v>
      </c>
      <c r="B557" s="313" t="s">
        <v>130</v>
      </c>
      <c r="C557" s="313">
        <v>8</v>
      </c>
      <c r="D557" s="313">
        <v>12</v>
      </c>
      <c r="E557" s="313">
        <v>18.399999999999999</v>
      </c>
      <c r="F557" s="313">
        <v>15</v>
      </c>
    </row>
    <row r="558" spans="1:6">
      <c r="A558" s="313">
        <v>556</v>
      </c>
      <c r="B558" s="313" t="s">
        <v>130</v>
      </c>
      <c r="C558" s="313">
        <v>9</v>
      </c>
      <c r="D558" s="313">
        <v>1</v>
      </c>
      <c r="E558" s="313">
        <v>19.399999999999999</v>
      </c>
      <c r="F558" s="313">
        <v>30</v>
      </c>
    </row>
    <row r="559" spans="1:6">
      <c r="A559" s="313">
        <v>557</v>
      </c>
      <c r="B559" s="313" t="s">
        <v>130</v>
      </c>
      <c r="C559" s="313">
        <v>9</v>
      </c>
      <c r="D559" s="313">
        <v>5</v>
      </c>
      <c r="E559" s="313">
        <v>6.8</v>
      </c>
      <c r="F559" s="313">
        <v>20</v>
      </c>
    </row>
    <row r="560" spans="1:6">
      <c r="A560" s="313">
        <v>558</v>
      </c>
      <c r="B560" s="313" t="s">
        <v>130</v>
      </c>
      <c r="C560" s="313">
        <v>10</v>
      </c>
      <c r="D560" s="313">
        <v>42</v>
      </c>
      <c r="E560" s="313">
        <v>6</v>
      </c>
      <c r="F560" s="313">
        <v>10</v>
      </c>
    </row>
    <row r="561" spans="1:6">
      <c r="A561" s="313">
        <v>559</v>
      </c>
      <c r="B561" s="313" t="s">
        <v>130</v>
      </c>
      <c r="C561" s="313">
        <v>10</v>
      </c>
      <c r="D561" s="313">
        <v>47</v>
      </c>
      <c r="E561" s="313">
        <v>3</v>
      </c>
      <c r="F561" s="313">
        <v>10</v>
      </c>
    </row>
    <row r="562" spans="1:6">
      <c r="A562" s="313">
        <v>560</v>
      </c>
      <c r="B562" s="313" t="s">
        <v>130</v>
      </c>
      <c r="C562" s="313">
        <v>10</v>
      </c>
      <c r="D562" s="313">
        <v>54</v>
      </c>
      <c r="E562" s="313">
        <v>6.8</v>
      </c>
      <c r="F562" s="313">
        <v>25</v>
      </c>
    </row>
    <row r="563" spans="1:6">
      <c r="A563" s="313">
        <v>561</v>
      </c>
      <c r="B563" s="313" t="s">
        <v>130</v>
      </c>
      <c r="C563" s="313">
        <v>11</v>
      </c>
      <c r="D563" s="313">
        <v>4</v>
      </c>
      <c r="E563" s="313">
        <v>29.5</v>
      </c>
      <c r="F563" s="313">
        <v>30</v>
      </c>
    </row>
    <row r="564" spans="1:6">
      <c r="A564" s="313">
        <v>562</v>
      </c>
      <c r="B564" s="313" t="s">
        <v>130</v>
      </c>
      <c r="C564" s="313">
        <v>11</v>
      </c>
      <c r="D564" s="313">
        <v>11</v>
      </c>
      <c r="E564" s="313">
        <v>8.6</v>
      </c>
      <c r="F564" s="313">
        <v>15</v>
      </c>
    </row>
    <row r="565" spans="1:6">
      <c r="A565" s="313">
        <v>563</v>
      </c>
      <c r="B565" s="313" t="s">
        <v>130</v>
      </c>
      <c r="C565" s="313">
        <v>13</v>
      </c>
      <c r="D565" s="313">
        <v>1</v>
      </c>
      <c r="E565" s="313">
        <v>17.100000000000001</v>
      </c>
      <c r="F565" s="313">
        <v>25</v>
      </c>
    </row>
    <row r="566" spans="1:6">
      <c r="A566" s="313">
        <v>564</v>
      </c>
      <c r="B566" s="313" t="s">
        <v>130</v>
      </c>
      <c r="C566" s="313">
        <v>14</v>
      </c>
      <c r="D566" s="313">
        <v>4</v>
      </c>
      <c r="E566" s="313">
        <v>2.8</v>
      </c>
      <c r="F566" s="313">
        <v>10</v>
      </c>
    </row>
    <row r="567" spans="1:6">
      <c r="A567" s="313">
        <v>565</v>
      </c>
      <c r="B567" s="313" t="s">
        <v>130</v>
      </c>
      <c r="C567" s="313">
        <v>14</v>
      </c>
      <c r="D567" s="313">
        <v>6</v>
      </c>
      <c r="E567" s="313">
        <v>3.9</v>
      </c>
      <c r="F567" s="313">
        <v>15</v>
      </c>
    </row>
    <row r="568" spans="1:6">
      <c r="A568" s="313">
        <v>566</v>
      </c>
      <c r="B568" s="313" t="s">
        <v>130</v>
      </c>
      <c r="C568" s="313">
        <v>15</v>
      </c>
      <c r="D568" s="313">
        <v>1</v>
      </c>
      <c r="E568" s="313">
        <v>2.5</v>
      </c>
      <c r="F568" s="313">
        <v>10</v>
      </c>
    </row>
    <row r="569" spans="1:6">
      <c r="A569" s="313">
        <v>567</v>
      </c>
      <c r="B569" s="313" t="s">
        <v>130</v>
      </c>
      <c r="C569" s="313">
        <v>15</v>
      </c>
      <c r="D569" s="313">
        <v>5</v>
      </c>
      <c r="E569" s="313">
        <v>2.2000000000000002</v>
      </c>
      <c r="F569" s="313">
        <v>10</v>
      </c>
    </row>
    <row r="570" spans="1:6">
      <c r="A570" s="313">
        <v>568</v>
      </c>
      <c r="B570" s="313" t="s">
        <v>130</v>
      </c>
      <c r="C570" s="313">
        <v>16</v>
      </c>
      <c r="D570" s="313">
        <v>1</v>
      </c>
      <c r="E570" s="313">
        <v>48.7</v>
      </c>
      <c r="F570" s="313">
        <v>25</v>
      </c>
    </row>
    <row r="571" spans="1:6">
      <c r="A571" s="313">
        <v>569</v>
      </c>
      <c r="B571" s="313" t="s">
        <v>130</v>
      </c>
      <c r="C571" s="313">
        <v>17</v>
      </c>
      <c r="D571" s="313">
        <v>18</v>
      </c>
      <c r="E571" s="313">
        <v>8.6</v>
      </c>
      <c r="F571" s="313">
        <v>20</v>
      </c>
    </row>
    <row r="572" spans="1:6">
      <c r="A572" s="313">
        <v>570</v>
      </c>
      <c r="B572" s="313" t="s">
        <v>130</v>
      </c>
      <c r="C572" s="313">
        <v>18</v>
      </c>
      <c r="D572" s="313">
        <v>24</v>
      </c>
      <c r="E572" s="313">
        <v>18.2</v>
      </c>
      <c r="F572" s="313">
        <v>25</v>
      </c>
    </row>
    <row r="573" spans="1:6">
      <c r="A573" s="313">
        <v>571</v>
      </c>
      <c r="B573" s="313" t="s">
        <v>130</v>
      </c>
      <c r="C573" s="313">
        <v>19</v>
      </c>
      <c r="D573" s="313">
        <v>6</v>
      </c>
      <c r="E573" s="313">
        <v>6.2</v>
      </c>
      <c r="F573" s="313">
        <v>20</v>
      </c>
    </row>
    <row r="574" spans="1:6">
      <c r="A574" s="313">
        <v>572</v>
      </c>
      <c r="B574" s="313" t="s">
        <v>130</v>
      </c>
      <c r="C574" s="313">
        <v>20</v>
      </c>
      <c r="D574" s="313">
        <v>7</v>
      </c>
      <c r="E574" s="313">
        <v>3.8</v>
      </c>
      <c r="F574" s="313">
        <v>10</v>
      </c>
    </row>
    <row r="575" spans="1:6">
      <c r="A575" s="313">
        <v>573</v>
      </c>
      <c r="B575" s="313" t="s">
        <v>130</v>
      </c>
      <c r="C575" s="313">
        <v>20</v>
      </c>
      <c r="D575" s="313">
        <v>9</v>
      </c>
      <c r="E575" s="313">
        <v>4.2</v>
      </c>
      <c r="F575" s="313">
        <v>15</v>
      </c>
    </row>
    <row r="576" spans="1:6">
      <c r="A576" s="313">
        <v>574</v>
      </c>
      <c r="B576" s="313" t="s">
        <v>130</v>
      </c>
      <c r="C576" s="313">
        <v>21</v>
      </c>
      <c r="D576" s="313">
        <v>2</v>
      </c>
      <c r="E576" s="313">
        <v>7.1</v>
      </c>
      <c r="F576" s="313">
        <v>25</v>
      </c>
    </row>
    <row r="577" spans="1:6">
      <c r="A577" s="313">
        <v>575</v>
      </c>
      <c r="B577" s="313" t="s">
        <v>130</v>
      </c>
      <c r="C577" s="313">
        <v>21</v>
      </c>
      <c r="D577" s="313">
        <v>7</v>
      </c>
      <c r="E577" s="313">
        <v>10.3</v>
      </c>
      <c r="F577" s="313">
        <v>20</v>
      </c>
    </row>
    <row r="578" spans="1:6">
      <c r="A578" s="313">
        <v>576</v>
      </c>
      <c r="B578" s="313" t="s">
        <v>130</v>
      </c>
      <c r="C578" s="313">
        <v>22</v>
      </c>
      <c r="D578" s="313">
        <v>7</v>
      </c>
      <c r="E578" s="313">
        <v>11.3</v>
      </c>
      <c r="F578" s="313">
        <v>20</v>
      </c>
    </row>
    <row r="579" spans="1:6">
      <c r="A579" s="313">
        <v>577</v>
      </c>
      <c r="B579" s="313" t="s">
        <v>130</v>
      </c>
      <c r="C579" s="313">
        <v>22</v>
      </c>
      <c r="D579" s="313">
        <v>13</v>
      </c>
      <c r="E579" s="313">
        <v>8.1999999999999993</v>
      </c>
      <c r="F579" s="313">
        <v>15</v>
      </c>
    </row>
    <row r="580" spans="1:6">
      <c r="A580" s="313">
        <v>578</v>
      </c>
      <c r="B580" s="313" t="s">
        <v>130</v>
      </c>
      <c r="C580" s="313">
        <v>23</v>
      </c>
      <c r="D580" s="313">
        <v>27</v>
      </c>
      <c r="E580" s="313">
        <v>5.3</v>
      </c>
      <c r="F580" s="313">
        <v>10</v>
      </c>
    </row>
    <row r="581" spans="1:6">
      <c r="A581" s="313">
        <v>579</v>
      </c>
      <c r="B581" s="313" t="s">
        <v>130</v>
      </c>
      <c r="C581" s="313">
        <v>23</v>
      </c>
      <c r="D581" s="313">
        <v>9</v>
      </c>
      <c r="E581" s="313">
        <v>13.9</v>
      </c>
      <c r="F581" s="313">
        <v>20</v>
      </c>
    </row>
    <row r="582" spans="1:6">
      <c r="A582" s="313">
        <v>580</v>
      </c>
      <c r="B582" s="313" t="s">
        <v>130</v>
      </c>
      <c r="C582" s="313">
        <v>24</v>
      </c>
      <c r="D582" s="313">
        <v>4</v>
      </c>
      <c r="E582" s="313">
        <v>20.399999999999999</v>
      </c>
      <c r="F582" s="313">
        <v>25</v>
      </c>
    </row>
    <row r="583" spans="1:6">
      <c r="A583" s="313">
        <v>581</v>
      </c>
      <c r="B583" s="313" t="s">
        <v>130</v>
      </c>
      <c r="C583" s="313">
        <v>25</v>
      </c>
      <c r="D583" s="313">
        <v>58</v>
      </c>
      <c r="E583" s="313">
        <v>7.3</v>
      </c>
      <c r="F583" s="313">
        <v>15</v>
      </c>
    </row>
    <row r="584" spans="1:6">
      <c r="A584" s="313">
        <v>582</v>
      </c>
      <c r="B584" s="313" t="s">
        <v>130</v>
      </c>
      <c r="C584" s="313">
        <v>25</v>
      </c>
      <c r="D584" s="313">
        <v>60</v>
      </c>
      <c r="E584" s="313">
        <v>7.4</v>
      </c>
      <c r="F584" s="313">
        <v>15</v>
      </c>
    </row>
    <row r="585" spans="1:6">
      <c r="A585" s="313">
        <v>583</v>
      </c>
      <c r="B585" s="313" t="s">
        <v>130</v>
      </c>
      <c r="C585" s="313">
        <v>26</v>
      </c>
      <c r="D585" s="313">
        <v>11</v>
      </c>
      <c r="E585" s="313">
        <v>2.8</v>
      </c>
      <c r="F585" s="313">
        <v>10</v>
      </c>
    </row>
    <row r="586" spans="1:6">
      <c r="A586" s="313">
        <v>584</v>
      </c>
      <c r="B586" s="313" t="s">
        <v>130</v>
      </c>
      <c r="C586" s="313">
        <v>26</v>
      </c>
      <c r="D586" s="313">
        <v>12</v>
      </c>
      <c r="E586" s="313">
        <v>3.9</v>
      </c>
      <c r="F586" s="313">
        <v>15</v>
      </c>
    </row>
    <row r="587" spans="1:6">
      <c r="A587" s="313">
        <v>585</v>
      </c>
      <c r="B587" s="313" t="s">
        <v>130</v>
      </c>
      <c r="C587" s="313">
        <v>27</v>
      </c>
      <c r="D587" s="313">
        <v>29</v>
      </c>
      <c r="E587" s="313">
        <v>14</v>
      </c>
      <c r="F587" s="313">
        <v>25</v>
      </c>
    </row>
    <row r="588" spans="1:6">
      <c r="A588" s="313">
        <v>586</v>
      </c>
      <c r="B588" s="313" t="s">
        <v>130</v>
      </c>
      <c r="C588" s="313">
        <v>29</v>
      </c>
      <c r="D588" s="313">
        <v>4</v>
      </c>
      <c r="E588" s="313">
        <v>7.1</v>
      </c>
      <c r="F588" s="313">
        <v>20</v>
      </c>
    </row>
    <row r="589" spans="1:6">
      <c r="A589" s="313">
        <v>587</v>
      </c>
      <c r="B589" s="313" t="s">
        <v>130</v>
      </c>
      <c r="C589" s="313">
        <v>29</v>
      </c>
      <c r="D589" s="313">
        <v>23</v>
      </c>
      <c r="E589" s="313">
        <v>8.8000000000000007</v>
      </c>
      <c r="F589" s="313">
        <v>20</v>
      </c>
    </row>
    <row r="590" spans="1:6">
      <c r="A590" s="313">
        <v>588</v>
      </c>
      <c r="B590" s="313" t="s">
        <v>130</v>
      </c>
      <c r="C590" s="313">
        <v>30</v>
      </c>
      <c r="D590" s="313">
        <v>20</v>
      </c>
      <c r="E590" s="313">
        <v>6.4</v>
      </c>
      <c r="F590" s="313">
        <v>15</v>
      </c>
    </row>
    <row r="591" spans="1:6">
      <c r="A591" s="313">
        <v>589</v>
      </c>
      <c r="B591" s="313" t="s">
        <v>130</v>
      </c>
      <c r="C591" s="313">
        <v>32</v>
      </c>
      <c r="D591" s="313">
        <v>18</v>
      </c>
      <c r="E591" s="313">
        <v>5.4</v>
      </c>
      <c r="F591" s="313">
        <v>15</v>
      </c>
    </row>
    <row r="592" spans="1:6">
      <c r="A592" s="313">
        <v>590</v>
      </c>
      <c r="B592" s="313" t="s">
        <v>130</v>
      </c>
      <c r="C592" s="313">
        <v>35</v>
      </c>
      <c r="D592" s="313">
        <v>16</v>
      </c>
      <c r="E592" s="313">
        <v>36.5</v>
      </c>
      <c r="F592" s="313">
        <v>45</v>
      </c>
    </row>
    <row r="593" spans="1:6">
      <c r="A593" s="313">
        <v>591</v>
      </c>
      <c r="B593" s="313" t="s">
        <v>130</v>
      </c>
      <c r="C593" s="313">
        <v>36</v>
      </c>
      <c r="D593" s="313">
        <v>2</v>
      </c>
      <c r="E593" s="313">
        <v>4</v>
      </c>
      <c r="F593" s="313">
        <v>10</v>
      </c>
    </row>
    <row r="594" spans="1:6">
      <c r="A594" s="313">
        <v>592</v>
      </c>
      <c r="B594" s="313" t="s">
        <v>130</v>
      </c>
      <c r="C594" s="313">
        <v>36</v>
      </c>
      <c r="D594" s="313">
        <v>15</v>
      </c>
      <c r="E594" s="313">
        <v>7.2</v>
      </c>
      <c r="F594" s="313">
        <v>20</v>
      </c>
    </row>
    <row r="595" spans="1:6">
      <c r="A595" s="313">
        <v>593</v>
      </c>
      <c r="B595" s="313" t="s">
        <v>130</v>
      </c>
      <c r="C595" s="313">
        <v>37</v>
      </c>
      <c r="D595" s="313">
        <v>18</v>
      </c>
      <c r="E595" s="313">
        <v>18.100000000000001</v>
      </c>
      <c r="F595" s="313">
        <v>30</v>
      </c>
    </row>
    <row r="596" spans="1:6">
      <c r="A596" s="313">
        <v>594</v>
      </c>
      <c r="B596" s="313" t="s">
        <v>130</v>
      </c>
      <c r="C596" s="313">
        <v>37</v>
      </c>
      <c r="D596" s="313">
        <v>30</v>
      </c>
      <c r="E596" s="313">
        <v>15.4</v>
      </c>
      <c r="F596" s="313">
        <v>25</v>
      </c>
    </row>
    <row r="597" spans="1:6">
      <c r="A597" s="313">
        <v>595</v>
      </c>
      <c r="B597" s="313" t="s">
        <v>130</v>
      </c>
      <c r="C597" s="313">
        <v>39</v>
      </c>
      <c r="D597" s="313">
        <v>4</v>
      </c>
      <c r="E597" s="313">
        <v>3.4</v>
      </c>
      <c r="F597" s="313">
        <v>15</v>
      </c>
    </row>
    <row r="598" spans="1:6">
      <c r="A598" s="313">
        <v>596</v>
      </c>
      <c r="B598" s="313" t="s">
        <v>130</v>
      </c>
      <c r="C598" s="313">
        <v>39</v>
      </c>
      <c r="D598" s="313">
        <v>19</v>
      </c>
      <c r="E598" s="313">
        <v>2.6</v>
      </c>
      <c r="F598" s="313">
        <v>10</v>
      </c>
    </row>
    <row r="599" spans="1:6">
      <c r="A599" s="313">
        <v>597</v>
      </c>
      <c r="B599" s="313" t="s">
        <v>130</v>
      </c>
      <c r="C599" s="313">
        <v>40</v>
      </c>
      <c r="D599" s="313">
        <v>2</v>
      </c>
      <c r="E599" s="313">
        <v>3.5</v>
      </c>
      <c r="F599" s="313">
        <v>15</v>
      </c>
    </row>
    <row r="600" spans="1:6">
      <c r="A600" s="313">
        <v>598</v>
      </c>
      <c r="B600" s="313" t="s">
        <v>130</v>
      </c>
      <c r="C600" s="313">
        <v>40</v>
      </c>
      <c r="D600" s="313">
        <v>5</v>
      </c>
      <c r="E600" s="313">
        <v>3.1</v>
      </c>
      <c r="F600" s="313">
        <v>15</v>
      </c>
    </row>
    <row r="601" spans="1:6">
      <c r="A601" s="313">
        <v>599</v>
      </c>
      <c r="B601" s="313" t="s">
        <v>130</v>
      </c>
      <c r="C601" s="313">
        <v>41</v>
      </c>
      <c r="D601" s="313">
        <v>1</v>
      </c>
      <c r="E601" s="313">
        <v>6.2</v>
      </c>
      <c r="F601" s="313">
        <v>20</v>
      </c>
    </row>
    <row r="602" spans="1:6">
      <c r="A602" s="313">
        <v>600</v>
      </c>
      <c r="B602" s="313" t="s">
        <v>130</v>
      </c>
      <c r="C602" s="313">
        <v>41</v>
      </c>
      <c r="D602" s="313">
        <v>8</v>
      </c>
      <c r="E602" s="313">
        <v>6.8</v>
      </c>
      <c r="F602" s="313">
        <v>20</v>
      </c>
    </row>
    <row r="603" spans="1:6">
      <c r="A603" s="313">
        <v>601</v>
      </c>
      <c r="B603" s="313" t="s">
        <v>130</v>
      </c>
      <c r="C603" s="313">
        <v>42</v>
      </c>
      <c r="D603" s="313">
        <v>12</v>
      </c>
      <c r="E603" s="313">
        <v>8.4</v>
      </c>
      <c r="F603" s="313">
        <v>20</v>
      </c>
    </row>
    <row r="604" spans="1:6">
      <c r="A604" s="313">
        <v>602</v>
      </c>
      <c r="B604" s="313" t="s">
        <v>130</v>
      </c>
      <c r="C604" s="313">
        <v>43</v>
      </c>
      <c r="D604" s="313">
        <v>13</v>
      </c>
      <c r="E604" s="313">
        <v>11</v>
      </c>
      <c r="F604" s="313">
        <v>20</v>
      </c>
    </row>
    <row r="605" spans="1:6">
      <c r="A605" s="313">
        <v>603</v>
      </c>
      <c r="B605" s="313" t="s">
        <v>130</v>
      </c>
      <c r="C605" s="313">
        <v>43</v>
      </c>
      <c r="D605" s="313">
        <v>32</v>
      </c>
      <c r="E605" s="313">
        <v>24.2</v>
      </c>
      <c r="F605" s="313">
        <v>35</v>
      </c>
    </row>
    <row r="606" spans="1:6">
      <c r="A606" s="313">
        <v>604</v>
      </c>
      <c r="B606" s="313" t="s">
        <v>130</v>
      </c>
      <c r="C606" s="313">
        <v>44</v>
      </c>
      <c r="D606" s="313">
        <v>18</v>
      </c>
      <c r="E606" s="313">
        <v>6.4</v>
      </c>
      <c r="F606" s="313">
        <v>15</v>
      </c>
    </row>
    <row r="607" spans="1:6">
      <c r="A607" s="313">
        <v>610</v>
      </c>
      <c r="B607" s="313" t="s">
        <v>130</v>
      </c>
      <c r="C607" s="313">
        <v>47</v>
      </c>
      <c r="D607" s="313">
        <v>2</v>
      </c>
      <c r="E607" s="313">
        <v>10</v>
      </c>
      <c r="F607" s="313">
        <v>30</v>
      </c>
    </row>
    <row r="608" spans="1:6">
      <c r="A608" s="313">
        <v>611</v>
      </c>
      <c r="B608" s="313" t="s">
        <v>130</v>
      </c>
      <c r="C608" s="313">
        <v>47</v>
      </c>
      <c r="D608" s="313">
        <v>38</v>
      </c>
      <c r="E608" s="313">
        <v>6.4</v>
      </c>
      <c r="F608" s="313">
        <v>25</v>
      </c>
    </row>
    <row r="609" spans="1:6">
      <c r="A609" s="313">
        <v>612</v>
      </c>
      <c r="B609" s="313" t="s">
        <v>130</v>
      </c>
      <c r="C609" s="313">
        <v>54</v>
      </c>
      <c r="D609" s="313">
        <v>18</v>
      </c>
      <c r="E609" s="313">
        <v>7.8</v>
      </c>
      <c r="F609" s="313">
        <v>20</v>
      </c>
    </row>
    <row r="610" spans="1:6">
      <c r="A610" s="313">
        <v>613</v>
      </c>
      <c r="B610" s="313" t="s">
        <v>130</v>
      </c>
      <c r="C610" s="313">
        <v>57</v>
      </c>
      <c r="D610" s="313">
        <v>1</v>
      </c>
      <c r="E610" s="313">
        <v>6.8</v>
      </c>
      <c r="F610" s="313">
        <v>20</v>
      </c>
    </row>
    <row r="611" spans="1:6">
      <c r="A611" s="313">
        <v>614</v>
      </c>
      <c r="B611" s="313" t="s">
        <v>130</v>
      </c>
      <c r="C611" s="313">
        <v>58</v>
      </c>
      <c r="D611" s="313">
        <v>6</v>
      </c>
      <c r="E611" s="313">
        <v>13</v>
      </c>
      <c r="F611" s="313">
        <v>30</v>
      </c>
    </row>
    <row r="612" spans="1:6">
      <c r="A612" s="313">
        <v>615</v>
      </c>
      <c r="B612" s="313" t="s">
        <v>130</v>
      </c>
      <c r="C612" s="313">
        <v>58</v>
      </c>
      <c r="D612" s="313">
        <v>9</v>
      </c>
      <c r="E612" s="313">
        <v>6.7</v>
      </c>
      <c r="F612" s="313">
        <v>15</v>
      </c>
    </row>
    <row r="613" spans="1:6">
      <c r="A613" s="313">
        <v>616</v>
      </c>
      <c r="B613" s="313" t="s">
        <v>130</v>
      </c>
      <c r="C613" s="313">
        <v>59</v>
      </c>
      <c r="D613" s="313">
        <v>17</v>
      </c>
      <c r="E613" s="313">
        <v>4.2</v>
      </c>
      <c r="F613" s="313">
        <v>15</v>
      </c>
    </row>
    <row r="614" spans="1:6">
      <c r="A614" s="313">
        <v>617</v>
      </c>
      <c r="B614" s="313" t="s">
        <v>130</v>
      </c>
      <c r="C614" s="313">
        <v>59</v>
      </c>
      <c r="D614" s="313">
        <v>22</v>
      </c>
      <c r="E614" s="313">
        <v>5.0999999999999996</v>
      </c>
      <c r="F614" s="313">
        <v>20</v>
      </c>
    </row>
    <row r="615" spans="1:6">
      <c r="A615" s="313">
        <v>618</v>
      </c>
      <c r="B615" s="313" t="s">
        <v>130</v>
      </c>
      <c r="C615" s="313">
        <v>61</v>
      </c>
      <c r="D615" s="313">
        <v>20</v>
      </c>
      <c r="E615" s="313">
        <v>2.9</v>
      </c>
      <c r="F615" s="313">
        <v>10</v>
      </c>
    </row>
    <row r="616" spans="1:6">
      <c r="A616" s="313">
        <v>619</v>
      </c>
      <c r="B616" s="313" t="s">
        <v>130</v>
      </c>
      <c r="C616" s="313">
        <v>62</v>
      </c>
      <c r="D616" s="313">
        <v>8</v>
      </c>
      <c r="E616" s="313">
        <v>7.9</v>
      </c>
      <c r="F616" s="313">
        <v>15</v>
      </c>
    </row>
    <row r="617" spans="1:6">
      <c r="A617" s="313">
        <v>620</v>
      </c>
      <c r="B617" s="313" t="s">
        <v>130</v>
      </c>
      <c r="C617" s="313">
        <v>62</v>
      </c>
      <c r="D617" s="313">
        <v>12</v>
      </c>
      <c r="E617" s="313">
        <v>27</v>
      </c>
      <c r="F617" s="313">
        <v>15</v>
      </c>
    </row>
    <row r="618" spans="1:6">
      <c r="A618" s="313">
        <v>621</v>
      </c>
      <c r="B618" s="313" t="s">
        <v>130</v>
      </c>
      <c r="C618" s="313">
        <v>62</v>
      </c>
      <c r="D618" s="313">
        <v>18</v>
      </c>
      <c r="E618" s="313">
        <v>34.5</v>
      </c>
      <c r="F618" s="313">
        <v>45</v>
      </c>
    </row>
    <row r="619" spans="1:6">
      <c r="A619" s="313">
        <v>622</v>
      </c>
      <c r="B619" s="313" t="s">
        <v>130</v>
      </c>
      <c r="C619" s="313">
        <v>64</v>
      </c>
      <c r="D619" s="313">
        <v>4</v>
      </c>
      <c r="E619" s="313">
        <v>10.7</v>
      </c>
      <c r="F619" s="313">
        <v>30</v>
      </c>
    </row>
    <row r="620" spans="1:6">
      <c r="A620" s="313">
        <v>623</v>
      </c>
      <c r="B620" s="313" t="s">
        <v>130</v>
      </c>
      <c r="C620" s="313">
        <v>64</v>
      </c>
      <c r="D620" s="313">
        <v>22</v>
      </c>
      <c r="E620" s="313">
        <v>6.9</v>
      </c>
      <c r="F620" s="313">
        <v>25</v>
      </c>
    </row>
    <row r="621" spans="1:6">
      <c r="A621" s="313">
        <v>624</v>
      </c>
      <c r="B621" s="313" t="s">
        <v>130</v>
      </c>
      <c r="C621" s="313">
        <v>65</v>
      </c>
      <c r="D621" s="313">
        <v>16</v>
      </c>
      <c r="E621" s="313">
        <v>20.2</v>
      </c>
      <c r="F621" s="313">
        <v>45</v>
      </c>
    </row>
    <row r="622" spans="1:6">
      <c r="A622" s="313">
        <v>625</v>
      </c>
      <c r="B622" s="313" t="s">
        <v>130</v>
      </c>
      <c r="C622" s="313">
        <v>70</v>
      </c>
      <c r="D622" s="313">
        <v>12</v>
      </c>
      <c r="E622" s="313">
        <v>19.7</v>
      </c>
      <c r="F622" s="313">
        <v>30</v>
      </c>
    </row>
    <row r="623" spans="1:6">
      <c r="A623" s="313">
        <v>626</v>
      </c>
      <c r="B623" s="313" t="s">
        <v>130</v>
      </c>
      <c r="C623" s="313">
        <v>70</v>
      </c>
      <c r="D623" s="313">
        <v>30</v>
      </c>
      <c r="E623" s="313">
        <v>16.3</v>
      </c>
      <c r="F623" s="313">
        <v>25</v>
      </c>
    </row>
    <row r="624" spans="1:6">
      <c r="A624" s="313">
        <v>627</v>
      </c>
      <c r="B624" s="313" t="s">
        <v>130</v>
      </c>
      <c r="C624" s="313">
        <v>71</v>
      </c>
      <c r="D624" s="313">
        <v>23</v>
      </c>
      <c r="E624" s="313">
        <v>10</v>
      </c>
      <c r="F624" s="313">
        <v>20</v>
      </c>
    </row>
    <row r="625" spans="1:6">
      <c r="A625" s="313">
        <v>628</v>
      </c>
      <c r="B625" s="313" t="s">
        <v>130</v>
      </c>
      <c r="C625" s="313">
        <v>71</v>
      </c>
      <c r="D625" s="313">
        <v>37</v>
      </c>
      <c r="E625" s="313">
        <v>2.8</v>
      </c>
      <c r="F625" s="313">
        <v>10</v>
      </c>
    </row>
    <row r="626" spans="1:6">
      <c r="A626" s="313">
        <v>629</v>
      </c>
      <c r="B626" s="313" t="s">
        <v>130</v>
      </c>
      <c r="C626" s="313">
        <v>72</v>
      </c>
      <c r="D626" s="313">
        <v>2</v>
      </c>
      <c r="E626" s="313">
        <v>5.9</v>
      </c>
      <c r="F626" s="313">
        <v>25</v>
      </c>
    </row>
    <row r="627" spans="1:6">
      <c r="A627" s="313">
        <v>630</v>
      </c>
      <c r="B627" s="313" t="s">
        <v>130</v>
      </c>
      <c r="C627" s="313">
        <v>72</v>
      </c>
      <c r="D627" s="313">
        <v>29</v>
      </c>
      <c r="E627" s="313">
        <v>5.8</v>
      </c>
      <c r="F627" s="313">
        <v>25</v>
      </c>
    </row>
    <row r="628" spans="1:6">
      <c r="A628" s="313">
        <v>631</v>
      </c>
      <c r="B628" s="313" t="s">
        <v>130</v>
      </c>
      <c r="C628" s="313">
        <v>73</v>
      </c>
      <c r="D628" s="313">
        <v>19</v>
      </c>
      <c r="E628" s="313">
        <v>13.6</v>
      </c>
      <c r="F628" s="313">
        <v>25</v>
      </c>
    </row>
    <row r="629" spans="1:6">
      <c r="A629" s="313">
        <v>632</v>
      </c>
      <c r="B629" s="313" t="s">
        <v>130</v>
      </c>
      <c r="C629" s="313">
        <v>73</v>
      </c>
      <c r="D629" s="313">
        <v>30</v>
      </c>
      <c r="E629" s="313">
        <v>11.1</v>
      </c>
      <c r="F629" s="313">
        <v>20</v>
      </c>
    </row>
    <row r="630" spans="1:6">
      <c r="A630" s="313">
        <v>633</v>
      </c>
      <c r="B630" s="313" t="s">
        <v>130</v>
      </c>
      <c r="C630" s="313">
        <v>74</v>
      </c>
      <c r="D630" s="313">
        <v>5</v>
      </c>
      <c r="E630" s="313">
        <v>50.7</v>
      </c>
      <c r="F630" s="313">
        <v>50</v>
      </c>
    </row>
    <row r="631" spans="1:6">
      <c r="A631" s="313">
        <v>634</v>
      </c>
      <c r="B631" s="313" t="s">
        <v>130</v>
      </c>
      <c r="C631" s="313">
        <v>75</v>
      </c>
      <c r="D631" s="313">
        <v>14</v>
      </c>
      <c r="E631" s="313">
        <v>18.8</v>
      </c>
      <c r="F631" s="313">
        <v>35</v>
      </c>
    </row>
    <row r="632" spans="1:6">
      <c r="A632" s="313">
        <v>635</v>
      </c>
      <c r="B632" s="313" t="s">
        <v>130</v>
      </c>
      <c r="C632" s="313">
        <v>77</v>
      </c>
      <c r="D632" s="313">
        <v>10</v>
      </c>
      <c r="E632" s="313">
        <v>8.8000000000000007</v>
      </c>
      <c r="F632" s="313">
        <v>30</v>
      </c>
    </row>
    <row r="633" spans="1:6">
      <c r="A633" s="313">
        <v>636</v>
      </c>
      <c r="B633" s="313" t="s">
        <v>130</v>
      </c>
      <c r="C633" s="313">
        <v>77</v>
      </c>
      <c r="D633" s="313">
        <v>15</v>
      </c>
      <c r="E633" s="313">
        <v>7.9</v>
      </c>
      <c r="F633" s="313">
        <v>30</v>
      </c>
    </row>
    <row r="634" spans="1:6">
      <c r="A634" s="313">
        <v>637</v>
      </c>
      <c r="B634" s="313" t="s">
        <v>130</v>
      </c>
      <c r="C634" s="313">
        <v>78</v>
      </c>
      <c r="D634" s="313">
        <v>16</v>
      </c>
      <c r="E634" s="313">
        <v>12.6</v>
      </c>
      <c r="F634" s="313">
        <v>20</v>
      </c>
    </row>
    <row r="635" spans="1:6">
      <c r="A635" s="313">
        <v>638</v>
      </c>
      <c r="B635" s="313" t="s">
        <v>130</v>
      </c>
      <c r="C635" s="313">
        <v>78</v>
      </c>
      <c r="D635" s="313">
        <v>4</v>
      </c>
      <c r="E635" s="313">
        <v>3.8</v>
      </c>
      <c r="F635" s="313">
        <v>15</v>
      </c>
    </row>
    <row r="636" spans="1:6">
      <c r="A636" s="313">
        <v>639</v>
      </c>
      <c r="B636" s="313" t="s">
        <v>130</v>
      </c>
      <c r="C636" s="313">
        <v>79</v>
      </c>
      <c r="D636" s="313">
        <v>1</v>
      </c>
      <c r="E636" s="313">
        <v>23.9</v>
      </c>
      <c r="F636" s="313">
        <v>40</v>
      </c>
    </row>
    <row r="637" spans="1:6">
      <c r="A637" s="313">
        <v>640</v>
      </c>
      <c r="B637" s="313" t="s">
        <v>130</v>
      </c>
      <c r="C637" s="313">
        <v>79</v>
      </c>
      <c r="D637" s="313">
        <v>13</v>
      </c>
      <c r="E637" s="313">
        <v>34.4</v>
      </c>
      <c r="F637" s="313">
        <v>45</v>
      </c>
    </row>
    <row r="638" spans="1:6">
      <c r="A638" s="313">
        <v>641</v>
      </c>
      <c r="B638" s="313" t="s">
        <v>130</v>
      </c>
      <c r="C638" s="313">
        <v>81</v>
      </c>
      <c r="D638" s="313">
        <v>2</v>
      </c>
      <c r="E638" s="313">
        <v>10</v>
      </c>
      <c r="F638" s="313">
        <v>35</v>
      </c>
    </row>
    <row r="639" spans="1:6">
      <c r="A639" s="313">
        <v>642</v>
      </c>
      <c r="B639" s="313" t="s">
        <v>130</v>
      </c>
      <c r="C639" s="313">
        <v>82</v>
      </c>
      <c r="D639" s="313">
        <v>33</v>
      </c>
      <c r="E639" s="313">
        <v>4.3</v>
      </c>
      <c r="F639" s="313">
        <v>15</v>
      </c>
    </row>
    <row r="640" spans="1:6">
      <c r="A640" s="313">
        <v>643</v>
      </c>
      <c r="B640" s="313" t="s">
        <v>130</v>
      </c>
      <c r="C640" s="313">
        <v>83</v>
      </c>
      <c r="D640" s="313">
        <v>1</v>
      </c>
      <c r="E640" s="313">
        <v>18.3</v>
      </c>
      <c r="F640" s="313">
        <v>30</v>
      </c>
    </row>
    <row r="641" spans="1:6">
      <c r="A641" s="313">
        <v>644</v>
      </c>
      <c r="B641" s="313" t="s">
        <v>130</v>
      </c>
      <c r="C641" s="313">
        <v>83</v>
      </c>
      <c r="D641" s="313">
        <v>12</v>
      </c>
      <c r="E641" s="313">
        <v>14.9</v>
      </c>
      <c r="F641" s="313">
        <v>25</v>
      </c>
    </row>
    <row r="642" spans="1:6">
      <c r="A642" s="313">
        <v>645</v>
      </c>
      <c r="B642" s="313" t="s">
        <v>130</v>
      </c>
      <c r="C642" s="313">
        <v>84</v>
      </c>
      <c r="D642" s="313">
        <v>2</v>
      </c>
      <c r="E642" s="313">
        <v>95.3</v>
      </c>
      <c r="F642" s="313">
        <v>35</v>
      </c>
    </row>
    <row r="643" spans="1:6">
      <c r="A643" s="313">
        <v>646</v>
      </c>
      <c r="B643" s="313" t="s">
        <v>130</v>
      </c>
      <c r="C643" s="313">
        <v>85</v>
      </c>
      <c r="D643" s="313">
        <v>5</v>
      </c>
      <c r="E643" s="313">
        <v>21.6</v>
      </c>
      <c r="F643" s="313">
        <v>20</v>
      </c>
    </row>
    <row r="644" spans="1:6">
      <c r="A644" s="313">
        <v>647</v>
      </c>
      <c r="B644" s="313" t="s">
        <v>130</v>
      </c>
      <c r="C644" s="313">
        <v>86</v>
      </c>
      <c r="D644" s="313">
        <v>9</v>
      </c>
      <c r="E644" s="313">
        <v>7.9</v>
      </c>
      <c r="F644" s="313">
        <v>15</v>
      </c>
    </row>
    <row r="645" spans="1:6">
      <c r="A645" s="313">
        <v>648</v>
      </c>
      <c r="B645" s="313" t="s">
        <v>130</v>
      </c>
      <c r="C645" s="313">
        <v>86</v>
      </c>
      <c r="D645" s="313">
        <v>14</v>
      </c>
      <c r="E645" s="313">
        <v>14.7</v>
      </c>
      <c r="F645" s="313">
        <v>20</v>
      </c>
    </row>
    <row r="646" spans="1:6">
      <c r="A646" s="313">
        <v>649</v>
      </c>
      <c r="B646" s="313" t="s">
        <v>130</v>
      </c>
      <c r="C646" s="313">
        <v>86</v>
      </c>
      <c r="D646" s="313">
        <v>24</v>
      </c>
      <c r="E646" s="313">
        <v>9.1999999999999993</v>
      </c>
      <c r="F646" s="313">
        <v>15</v>
      </c>
    </row>
    <row r="647" spans="1:6">
      <c r="A647" s="313">
        <v>650</v>
      </c>
      <c r="B647" s="313" t="s">
        <v>130</v>
      </c>
      <c r="C647" s="313">
        <v>87</v>
      </c>
      <c r="D647" s="313">
        <v>3</v>
      </c>
      <c r="E647" s="313">
        <v>13.8</v>
      </c>
      <c r="F647" s="313">
        <v>20</v>
      </c>
    </row>
    <row r="648" spans="1:6">
      <c r="A648" s="313">
        <v>651</v>
      </c>
      <c r="B648" s="313" t="s">
        <v>130</v>
      </c>
      <c r="C648" s="313">
        <v>88</v>
      </c>
      <c r="D648" s="313">
        <v>1</v>
      </c>
      <c r="E648" s="313">
        <v>11</v>
      </c>
      <c r="F648" s="313">
        <v>15</v>
      </c>
    </row>
    <row r="649" spans="1:6">
      <c r="A649" s="313">
        <v>652</v>
      </c>
      <c r="B649" s="313" t="s">
        <v>130</v>
      </c>
      <c r="C649" s="313">
        <v>88</v>
      </c>
      <c r="D649" s="313">
        <v>14</v>
      </c>
      <c r="E649" s="313">
        <v>10.4</v>
      </c>
      <c r="F649" s="313">
        <v>15</v>
      </c>
    </row>
    <row r="650" spans="1:6">
      <c r="A650" s="313">
        <v>653</v>
      </c>
      <c r="B650" s="313" t="s">
        <v>130</v>
      </c>
      <c r="C650" s="313">
        <v>89</v>
      </c>
      <c r="D650" s="313">
        <v>18</v>
      </c>
      <c r="E650" s="313">
        <v>10.199999999999999</v>
      </c>
      <c r="F650" s="313">
        <v>15</v>
      </c>
    </row>
    <row r="651" spans="1:6">
      <c r="A651" s="313">
        <v>654</v>
      </c>
      <c r="B651" s="313" t="s">
        <v>130</v>
      </c>
      <c r="C651" s="313">
        <v>89</v>
      </c>
      <c r="D651" s="313">
        <v>23</v>
      </c>
      <c r="E651" s="313">
        <v>7.2</v>
      </c>
      <c r="F651" s="313">
        <v>20</v>
      </c>
    </row>
    <row r="652" spans="1:6" s="316" customFormat="1" ht="14.25">
      <c r="A652" s="315">
        <v>655</v>
      </c>
      <c r="B652" s="315" t="s">
        <v>82</v>
      </c>
      <c r="C652" s="315"/>
      <c r="D652" s="315"/>
      <c r="E652" s="315">
        <f>SUM(E545:E651)</f>
        <v>1287.1000000000001</v>
      </c>
      <c r="F652" s="315">
        <f>SUM(F545:F651)</f>
        <v>2230</v>
      </c>
    </row>
    <row r="653" spans="1:6">
      <c r="A653" s="313">
        <v>656</v>
      </c>
      <c r="B653" s="313" t="s">
        <v>131</v>
      </c>
      <c r="C653" s="313">
        <v>1</v>
      </c>
      <c r="D653" s="313">
        <v>16</v>
      </c>
      <c r="E653" s="313">
        <v>4</v>
      </c>
      <c r="F653" s="313">
        <v>10</v>
      </c>
    </row>
    <row r="654" spans="1:6">
      <c r="A654" s="313">
        <v>657</v>
      </c>
      <c r="B654" s="313" t="s">
        <v>131</v>
      </c>
      <c r="C654" s="313">
        <v>4</v>
      </c>
      <c r="D654" s="313">
        <v>8</v>
      </c>
      <c r="E654" s="313">
        <v>3</v>
      </c>
      <c r="F654" s="313">
        <v>7</v>
      </c>
    </row>
    <row r="655" spans="1:6">
      <c r="A655" s="313">
        <v>658</v>
      </c>
      <c r="B655" s="313" t="s">
        <v>131</v>
      </c>
      <c r="C655" s="313">
        <v>4</v>
      </c>
      <c r="D655" s="313">
        <v>20</v>
      </c>
      <c r="E655" s="313">
        <v>10</v>
      </c>
      <c r="F655" s="313">
        <v>15</v>
      </c>
    </row>
    <row r="656" spans="1:6">
      <c r="A656" s="313">
        <v>659</v>
      </c>
      <c r="B656" s="313" t="s">
        <v>131</v>
      </c>
      <c r="C656" s="313">
        <v>7</v>
      </c>
      <c r="D656" s="313">
        <v>2</v>
      </c>
      <c r="E656" s="313">
        <v>5</v>
      </c>
      <c r="F656" s="313">
        <v>10</v>
      </c>
    </row>
    <row r="657" spans="1:6">
      <c r="A657" s="313">
        <v>660</v>
      </c>
      <c r="B657" s="313" t="s">
        <v>131</v>
      </c>
      <c r="C657" s="313">
        <v>11</v>
      </c>
      <c r="D657" s="313">
        <v>33</v>
      </c>
      <c r="E657" s="313">
        <v>4</v>
      </c>
      <c r="F657" s="313">
        <v>5</v>
      </c>
    </row>
    <row r="658" spans="1:6">
      <c r="A658" s="313">
        <v>661</v>
      </c>
      <c r="B658" s="313" t="s">
        <v>131</v>
      </c>
      <c r="C658" s="313">
        <v>15</v>
      </c>
      <c r="D658" s="313">
        <v>23</v>
      </c>
      <c r="E658" s="313">
        <v>8</v>
      </c>
      <c r="F658" s="313">
        <v>12</v>
      </c>
    </row>
    <row r="659" spans="1:6">
      <c r="A659" s="313">
        <v>662</v>
      </c>
      <c r="B659" s="313" t="s">
        <v>131</v>
      </c>
      <c r="C659" s="313">
        <v>16</v>
      </c>
      <c r="D659" s="313">
        <v>17</v>
      </c>
      <c r="E659" s="313">
        <v>7</v>
      </c>
      <c r="F659" s="313">
        <v>8</v>
      </c>
    </row>
    <row r="660" spans="1:6">
      <c r="A660" s="313">
        <v>663</v>
      </c>
      <c r="B660" s="313" t="s">
        <v>131</v>
      </c>
      <c r="C660" s="313">
        <v>17</v>
      </c>
      <c r="D660" s="313">
        <v>13</v>
      </c>
      <c r="E660" s="313">
        <v>2</v>
      </c>
      <c r="F660" s="313">
        <v>4</v>
      </c>
    </row>
    <row r="661" spans="1:6">
      <c r="A661" s="313">
        <v>664</v>
      </c>
      <c r="B661" s="313" t="s">
        <v>131</v>
      </c>
      <c r="C661" s="313">
        <v>20</v>
      </c>
      <c r="D661" s="313">
        <v>19</v>
      </c>
      <c r="E661" s="313">
        <v>2</v>
      </c>
      <c r="F661" s="313">
        <v>4</v>
      </c>
    </row>
    <row r="662" spans="1:6">
      <c r="A662" s="313">
        <v>665</v>
      </c>
      <c r="B662" s="313" t="s">
        <v>131</v>
      </c>
      <c r="C662" s="313">
        <v>23</v>
      </c>
      <c r="D662" s="313">
        <v>1</v>
      </c>
      <c r="E662" s="313">
        <v>2</v>
      </c>
      <c r="F662" s="313">
        <v>5</v>
      </c>
    </row>
    <row r="663" spans="1:6">
      <c r="A663" s="313">
        <v>666</v>
      </c>
      <c r="B663" s="313" t="s">
        <v>131</v>
      </c>
      <c r="C663" s="313">
        <v>23</v>
      </c>
      <c r="D663" s="313">
        <v>5</v>
      </c>
      <c r="E663" s="313">
        <v>3</v>
      </c>
      <c r="F663" s="313">
        <v>7</v>
      </c>
    </row>
    <row r="664" spans="1:6">
      <c r="A664" s="313">
        <v>667</v>
      </c>
      <c r="B664" s="313" t="s">
        <v>131</v>
      </c>
      <c r="C664" s="313">
        <v>23</v>
      </c>
      <c r="D664" s="313">
        <v>12</v>
      </c>
      <c r="E664" s="313">
        <v>3</v>
      </c>
      <c r="F664" s="313">
        <v>5</v>
      </c>
    </row>
    <row r="665" spans="1:6">
      <c r="A665" s="313">
        <v>668</v>
      </c>
      <c r="B665" s="313" t="s">
        <v>131</v>
      </c>
      <c r="C665" s="313">
        <v>27</v>
      </c>
      <c r="D665" s="313">
        <v>6</v>
      </c>
      <c r="E665" s="313">
        <v>3</v>
      </c>
      <c r="F665" s="313">
        <v>6</v>
      </c>
    </row>
    <row r="666" spans="1:6">
      <c r="A666" s="313">
        <v>669</v>
      </c>
      <c r="B666" s="313" t="s">
        <v>131</v>
      </c>
      <c r="C666" s="313">
        <v>29</v>
      </c>
      <c r="D666" s="313">
        <v>8</v>
      </c>
      <c r="E666" s="313">
        <v>2</v>
      </c>
      <c r="F666" s="313">
        <v>4</v>
      </c>
    </row>
    <row r="667" spans="1:6">
      <c r="A667" s="313">
        <v>670</v>
      </c>
      <c r="B667" s="313" t="s">
        <v>131</v>
      </c>
      <c r="C667" s="313">
        <v>29</v>
      </c>
      <c r="D667" s="313">
        <v>9</v>
      </c>
      <c r="E667" s="313">
        <v>2</v>
      </c>
      <c r="F667" s="313">
        <v>3</v>
      </c>
    </row>
    <row r="668" spans="1:6">
      <c r="A668" s="313">
        <v>671</v>
      </c>
      <c r="B668" s="313" t="s">
        <v>131</v>
      </c>
      <c r="C668" s="313">
        <v>29</v>
      </c>
      <c r="D668" s="313">
        <v>12</v>
      </c>
      <c r="E668" s="313">
        <v>3</v>
      </c>
      <c r="F668" s="313">
        <v>7</v>
      </c>
    </row>
    <row r="669" spans="1:6">
      <c r="A669" s="313">
        <v>672</v>
      </c>
      <c r="B669" s="313" t="s">
        <v>131</v>
      </c>
      <c r="C669" s="313">
        <v>32</v>
      </c>
      <c r="D669" s="313">
        <v>1</v>
      </c>
      <c r="E669" s="313">
        <v>2</v>
      </c>
      <c r="F669" s="313">
        <v>3</v>
      </c>
    </row>
    <row r="670" spans="1:6">
      <c r="A670" s="313">
        <v>673</v>
      </c>
      <c r="B670" s="313" t="s">
        <v>131</v>
      </c>
      <c r="C670" s="313">
        <v>32</v>
      </c>
      <c r="D670" s="313">
        <v>4</v>
      </c>
      <c r="E670" s="313">
        <v>3</v>
      </c>
      <c r="F670" s="313">
        <v>3</v>
      </c>
    </row>
    <row r="671" spans="1:6">
      <c r="A671" s="313">
        <v>674</v>
      </c>
      <c r="B671" s="313" t="s">
        <v>131</v>
      </c>
      <c r="C671" s="313">
        <v>37</v>
      </c>
      <c r="D671" s="313">
        <v>4</v>
      </c>
      <c r="E671" s="313">
        <v>10</v>
      </c>
      <c r="F671" s="313">
        <v>12</v>
      </c>
    </row>
    <row r="672" spans="1:6">
      <c r="A672" s="313">
        <v>675</v>
      </c>
      <c r="B672" s="313" t="s">
        <v>131</v>
      </c>
      <c r="C672" s="313">
        <v>41</v>
      </c>
      <c r="D672" s="313">
        <v>2</v>
      </c>
      <c r="E672" s="313">
        <v>1</v>
      </c>
      <c r="F672" s="313">
        <v>3</v>
      </c>
    </row>
    <row r="673" spans="1:6">
      <c r="A673" s="313">
        <v>676</v>
      </c>
      <c r="B673" s="313" t="s">
        <v>131</v>
      </c>
      <c r="C673" s="313">
        <v>46</v>
      </c>
      <c r="D673" s="313">
        <v>11</v>
      </c>
      <c r="E673" s="313">
        <v>4</v>
      </c>
      <c r="F673" s="313">
        <v>5</v>
      </c>
    </row>
    <row r="674" spans="1:6">
      <c r="A674" s="313">
        <v>677</v>
      </c>
      <c r="B674" s="313" t="s">
        <v>131</v>
      </c>
      <c r="C674" s="313">
        <v>47</v>
      </c>
      <c r="D674" s="313">
        <v>16</v>
      </c>
      <c r="E674" s="313">
        <v>5</v>
      </c>
      <c r="F674" s="313">
        <v>8</v>
      </c>
    </row>
    <row r="675" spans="1:6">
      <c r="A675" s="313">
        <v>678</v>
      </c>
      <c r="B675" s="313" t="s">
        <v>131</v>
      </c>
      <c r="C675" s="313">
        <v>48</v>
      </c>
      <c r="D675" s="313">
        <v>13</v>
      </c>
      <c r="E675" s="313">
        <v>7</v>
      </c>
      <c r="F675" s="313">
        <v>9</v>
      </c>
    </row>
    <row r="676" spans="1:6">
      <c r="A676" s="313">
        <v>679</v>
      </c>
      <c r="B676" s="313" t="s">
        <v>131</v>
      </c>
      <c r="C676" s="313">
        <v>49</v>
      </c>
      <c r="D676" s="313">
        <v>10</v>
      </c>
      <c r="E676" s="313">
        <v>10</v>
      </c>
      <c r="F676" s="313">
        <v>17</v>
      </c>
    </row>
    <row r="677" spans="1:6">
      <c r="A677" s="313">
        <v>680</v>
      </c>
      <c r="B677" s="313" t="s">
        <v>131</v>
      </c>
      <c r="C677" s="313">
        <v>50</v>
      </c>
      <c r="D677" s="313">
        <v>3</v>
      </c>
      <c r="E677" s="313">
        <v>10</v>
      </c>
      <c r="F677" s="313">
        <v>20</v>
      </c>
    </row>
    <row r="678" spans="1:6">
      <c r="A678" s="313">
        <v>681</v>
      </c>
      <c r="B678" s="313" t="s">
        <v>131</v>
      </c>
      <c r="C678" s="313">
        <v>53</v>
      </c>
      <c r="D678" s="313">
        <v>1</v>
      </c>
      <c r="E678" s="313">
        <v>10</v>
      </c>
      <c r="F678" s="313">
        <v>15</v>
      </c>
    </row>
    <row r="679" spans="1:6">
      <c r="A679" s="313">
        <v>682</v>
      </c>
      <c r="B679" s="313" t="s">
        <v>131</v>
      </c>
      <c r="C679" s="313">
        <v>57</v>
      </c>
      <c r="D679" s="313">
        <v>3</v>
      </c>
      <c r="E679" s="313">
        <v>7</v>
      </c>
      <c r="F679" s="313">
        <v>10</v>
      </c>
    </row>
    <row r="680" spans="1:6">
      <c r="A680" s="313">
        <v>683</v>
      </c>
      <c r="B680" s="313" t="s">
        <v>131</v>
      </c>
      <c r="C680" s="313">
        <v>57</v>
      </c>
      <c r="D680" s="313">
        <v>5</v>
      </c>
      <c r="E680" s="313">
        <v>8</v>
      </c>
      <c r="F680" s="313">
        <v>10</v>
      </c>
    </row>
    <row r="681" spans="1:6">
      <c r="A681" s="313">
        <v>684</v>
      </c>
      <c r="B681" s="313" t="s">
        <v>131</v>
      </c>
      <c r="C681" s="313">
        <v>57</v>
      </c>
      <c r="D681" s="313">
        <v>7</v>
      </c>
      <c r="E681" s="313">
        <v>5</v>
      </c>
      <c r="F681" s="313">
        <v>5</v>
      </c>
    </row>
    <row r="682" spans="1:6">
      <c r="A682" s="313">
        <v>685</v>
      </c>
      <c r="B682" s="313" t="s">
        <v>131</v>
      </c>
      <c r="C682" s="313">
        <v>58</v>
      </c>
      <c r="D682" s="313">
        <v>10</v>
      </c>
      <c r="E682" s="313">
        <v>10</v>
      </c>
      <c r="F682" s="313">
        <v>15</v>
      </c>
    </row>
    <row r="683" spans="1:6">
      <c r="A683" s="313">
        <v>686</v>
      </c>
      <c r="B683" s="313" t="s">
        <v>131</v>
      </c>
      <c r="C683" s="313">
        <v>86</v>
      </c>
      <c r="D683" s="313">
        <v>100</v>
      </c>
      <c r="E683" s="313">
        <v>9</v>
      </c>
      <c r="F683" s="313">
        <v>12</v>
      </c>
    </row>
    <row r="684" spans="1:6">
      <c r="A684" s="313">
        <v>687</v>
      </c>
      <c r="B684" s="313" t="s">
        <v>131</v>
      </c>
      <c r="C684" s="313">
        <v>98</v>
      </c>
      <c r="D684" s="313">
        <v>2</v>
      </c>
      <c r="E684" s="313">
        <v>7</v>
      </c>
      <c r="F684" s="313">
        <v>10</v>
      </c>
    </row>
    <row r="685" spans="1:6">
      <c r="A685" s="313">
        <v>688</v>
      </c>
      <c r="B685" s="313" t="s">
        <v>131</v>
      </c>
      <c r="C685" s="313">
        <v>92</v>
      </c>
      <c r="D685" s="313">
        <v>1</v>
      </c>
      <c r="E685" s="313">
        <v>2</v>
      </c>
      <c r="F685" s="313">
        <v>3</v>
      </c>
    </row>
    <row r="686" spans="1:6">
      <c r="A686" s="313">
        <v>689</v>
      </c>
      <c r="B686" s="313" t="s">
        <v>131</v>
      </c>
      <c r="C686" s="313">
        <v>92</v>
      </c>
      <c r="D686" s="313">
        <v>2</v>
      </c>
      <c r="E686" s="313">
        <v>3</v>
      </c>
      <c r="F686" s="313">
        <v>4</v>
      </c>
    </row>
    <row r="687" spans="1:6">
      <c r="A687" s="313">
        <v>690</v>
      </c>
      <c r="B687" s="313" t="s">
        <v>131</v>
      </c>
      <c r="C687" s="313">
        <v>120</v>
      </c>
      <c r="D687" s="313">
        <v>1</v>
      </c>
      <c r="E687" s="313">
        <v>3</v>
      </c>
      <c r="F687" s="313">
        <v>4</v>
      </c>
    </row>
    <row r="688" spans="1:6">
      <c r="A688" s="313">
        <v>691</v>
      </c>
      <c r="B688" s="313" t="s">
        <v>131</v>
      </c>
      <c r="C688" s="313">
        <v>120</v>
      </c>
      <c r="D688" s="313">
        <v>4</v>
      </c>
      <c r="E688" s="313">
        <v>3</v>
      </c>
      <c r="F688" s="313">
        <v>3</v>
      </c>
    </row>
    <row r="689" spans="1:6">
      <c r="A689" s="313">
        <v>692</v>
      </c>
      <c r="B689" s="313" t="s">
        <v>131</v>
      </c>
      <c r="C689" s="313">
        <v>120</v>
      </c>
      <c r="D689" s="313">
        <v>8</v>
      </c>
      <c r="E689" s="313">
        <v>2</v>
      </c>
      <c r="F689" s="313">
        <v>3</v>
      </c>
    </row>
    <row r="690" spans="1:6">
      <c r="A690" s="313">
        <v>693</v>
      </c>
      <c r="B690" s="313" t="s">
        <v>131</v>
      </c>
      <c r="C690" s="313">
        <v>121</v>
      </c>
      <c r="D690" s="313">
        <v>4</v>
      </c>
      <c r="E690" s="313">
        <v>4</v>
      </c>
      <c r="F690" s="313">
        <v>4</v>
      </c>
    </row>
    <row r="691" spans="1:6">
      <c r="A691" s="313">
        <v>694</v>
      </c>
      <c r="B691" s="313" t="s">
        <v>131</v>
      </c>
      <c r="C691" s="313">
        <v>121</v>
      </c>
      <c r="D691" s="313">
        <v>9</v>
      </c>
      <c r="E691" s="313">
        <v>4</v>
      </c>
      <c r="F691" s="313">
        <v>6</v>
      </c>
    </row>
    <row r="692" spans="1:6">
      <c r="A692" s="313">
        <v>695</v>
      </c>
      <c r="B692" s="313" t="s">
        <v>131</v>
      </c>
      <c r="C692" s="313">
        <v>123</v>
      </c>
      <c r="D692" s="313">
        <v>1</v>
      </c>
      <c r="E692" s="313">
        <v>10</v>
      </c>
      <c r="F692" s="313">
        <v>15</v>
      </c>
    </row>
    <row r="693" spans="1:6" s="316" customFormat="1" ht="14.25">
      <c r="A693" s="315">
        <v>696</v>
      </c>
      <c r="B693" s="315" t="s">
        <v>82</v>
      </c>
      <c r="C693" s="315"/>
      <c r="D693" s="315"/>
      <c r="E693" s="315">
        <f>SUM(E653:E692)</f>
        <v>202</v>
      </c>
      <c r="F693" s="315">
        <f>SUM(F653:F692)</f>
        <v>311</v>
      </c>
    </row>
    <row r="694" spans="1:6" s="316" customFormat="1" ht="14.25">
      <c r="A694" s="315">
        <v>697</v>
      </c>
      <c r="B694" s="315" t="s">
        <v>132</v>
      </c>
      <c r="C694" s="315"/>
      <c r="D694" s="315"/>
      <c r="E694" s="319">
        <f>E693+E652+E544+E500+E460+E409+E357+E18</f>
        <v>7523.4000000000005</v>
      </c>
      <c r="F694" s="315">
        <f>SUM(F4:F693)</f>
        <v>63678</v>
      </c>
    </row>
  </sheetData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5"/>
  <sheetViews>
    <sheetView topLeftCell="A18" workbookViewId="0">
      <selection activeCell="G41" sqref="G41"/>
    </sheetView>
  </sheetViews>
  <sheetFormatPr defaultRowHeight="15"/>
  <cols>
    <col min="1" max="1" width="19.285156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" customHeight="1">
      <c r="A1" s="533" t="s">
        <v>0</v>
      </c>
      <c r="B1" s="533"/>
      <c r="C1" s="533"/>
      <c r="D1" s="533"/>
      <c r="E1" s="533"/>
      <c r="F1" s="533"/>
      <c r="G1" s="171"/>
      <c r="H1" s="171"/>
      <c r="I1" s="171"/>
      <c r="J1" s="171"/>
    </row>
    <row r="2" spans="1:10" ht="15.75" customHeight="1">
      <c r="A2" s="534" t="s">
        <v>1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5.75" customHeight="1">
      <c r="A3" s="405" t="s">
        <v>2</v>
      </c>
      <c r="B3" s="405" t="s">
        <v>3</v>
      </c>
      <c r="C3" s="405" t="s">
        <v>4</v>
      </c>
      <c r="D3" s="405" t="s">
        <v>5</v>
      </c>
      <c r="E3" s="405" t="s">
        <v>6</v>
      </c>
      <c r="F3" s="406" t="s">
        <v>7</v>
      </c>
      <c r="G3" s="179"/>
      <c r="H3" s="182"/>
      <c r="I3" s="183"/>
      <c r="J3" s="179"/>
    </row>
    <row r="4" spans="1:10" ht="15.75">
      <c r="A4" s="405"/>
      <c r="B4" s="405" t="s">
        <v>425</v>
      </c>
      <c r="C4" s="405">
        <v>76</v>
      </c>
      <c r="D4" s="405">
        <v>27</v>
      </c>
      <c r="E4" s="405">
        <v>12.5</v>
      </c>
      <c r="F4" s="405">
        <v>12</v>
      </c>
      <c r="G4" s="215"/>
      <c r="H4" s="179"/>
      <c r="I4" s="179"/>
      <c r="J4" s="215"/>
    </row>
    <row r="5" spans="1:10" ht="15.75">
      <c r="A5" s="405"/>
      <c r="B5" s="405"/>
      <c r="C5" s="405">
        <v>76</v>
      </c>
      <c r="D5" s="405">
        <v>42</v>
      </c>
      <c r="E5" s="405">
        <v>15.5</v>
      </c>
      <c r="F5" s="405">
        <v>8</v>
      </c>
      <c r="G5" s="2"/>
      <c r="H5" s="181"/>
      <c r="I5" s="181"/>
      <c r="J5" s="186"/>
    </row>
    <row r="6" spans="1:10" ht="15.75">
      <c r="A6" s="405"/>
      <c r="B6" s="405"/>
      <c r="C6" s="405">
        <v>76</v>
      </c>
      <c r="D6" s="405">
        <v>41</v>
      </c>
      <c r="E6" s="405">
        <v>11.4</v>
      </c>
      <c r="F6" s="405">
        <v>10</v>
      </c>
      <c r="G6" s="2"/>
      <c r="H6" s="181"/>
      <c r="I6" s="181"/>
      <c r="J6" s="186"/>
    </row>
    <row r="7" spans="1:10" ht="15.75">
      <c r="A7" s="405"/>
      <c r="B7" s="405"/>
      <c r="C7" s="405">
        <v>51</v>
      </c>
      <c r="D7" s="405">
        <v>59</v>
      </c>
      <c r="E7" s="405">
        <v>17.100000000000001</v>
      </c>
      <c r="F7" s="405">
        <v>11</v>
      </c>
      <c r="G7" s="2"/>
      <c r="H7" s="181"/>
      <c r="I7" s="181"/>
      <c r="J7" s="186"/>
    </row>
    <row r="8" spans="1:10" ht="15.75">
      <c r="A8" s="405"/>
      <c r="B8" s="405"/>
      <c r="C8" s="405">
        <v>75</v>
      </c>
      <c r="D8" s="405">
        <v>44</v>
      </c>
      <c r="E8" s="405">
        <v>16.600000000000001</v>
      </c>
      <c r="F8" s="405">
        <v>9</v>
      </c>
      <c r="G8" s="2"/>
      <c r="H8" s="181"/>
      <c r="I8" s="181"/>
      <c r="J8" s="186"/>
    </row>
    <row r="9" spans="1:10" ht="15.75">
      <c r="A9" s="405"/>
      <c r="B9" s="405"/>
      <c r="C9" s="405">
        <v>50</v>
      </c>
      <c r="D9" s="405">
        <v>56</v>
      </c>
      <c r="E9" s="405">
        <v>18.2</v>
      </c>
      <c r="F9" s="405">
        <v>15</v>
      </c>
      <c r="G9" s="2"/>
      <c r="H9" s="181"/>
      <c r="I9" s="181"/>
      <c r="J9" s="186"/>
    </row>
    <row r="10" spans="1:10" ht="15.75">
      <c r="A10" s="405"/>
      <c r="B10" s="405"/>
      <c r="C10" s="405">
        <v>50</v>
      </c>
      <c r="D10" s="405">
        <v>50</v>
      </c>
      <c r="E10" s="405">
        <v>4.7</v>
      </c>
      <c r="F10" s="405">
        <v>3</v>
      </c>
      <c r="G10" s="2"/>
      <c r="H10" s="112"/>
      <c r="I10" s="112"/>
      <c r="J10" s="186"/>
    </row>
    <row r="11" spans="1:10" ht="15.75">
      <c r="A11" s="405"/>
      <c r="B11" s="405"/>
      <c r="C11" s="405">
        <v>50</v>
      </c>
      <c r="D11" s="405">
        <v>62</v>
      </c>
      <c r="E11" s="405">
        <v>8.1</v>
      </c>
      <c r="F11" s="405">
        <v>6</v>
      </c>
      <c r="G11" s="2"/>
      <c r="H11" s="181"/>
      <c r="I11" s="181"/>
      <c r="J11" s="62"/>
    </row>
    <row r="12" spans="1:10" ht="15.75" customHeight="1">
      <c r="A12" s="405"/>
      <c r="B12" s="405"/>
      <c r="C12" s="405">
        <v>49</v>
      </c>
      <c r="D12" s="405">
        <v>42</v>
      </c>
      <c r="E12" s="405">
        <v>4.9000000000000004</v>
      </c>
      <c r="F12" s="405">
        <v>5</v>
      </c>
      <c r="G12" s="2"/>
      <c r="H12" s="112"/>
      <c r="I12" s="112"/>
      <c r="J12" s="2"/>
    </row>
    <row r="13" spans="1:10" ht="15.75">
      <c r="A13" s="405"/>
      <c r="B13" s="405"/>
      <c r="C13" s="405">
        <v>49</v>
      </c>
      <c r="D13" s="405">
        <v>6</v>
      </c>
      <c r="E13" s="405">
        <v>3.1</v>
      </c>
      <c r="F13" s="405">
        <v>3</v>
      </c>
      <c r="G13" s="2"/>
      <c r="H13" s="181"/>
      <c r="I13" s="181"/>
      <c r="J13" s="62"/>
    </row>
    <row r="14" spans="1:10" ht="15.75">
      <c r="A14" s="405"/>
      <c r="B14" s="405"/>
      <c r="C14" s="405">
        <v>48</v>
      </c>
      <c r="D14" s="405">
        <v>3</v>
      </c>
      <c r="E14" s="405">
        <v>20.399999999999999</v>
      </c>
      <c r="F14" s="405">
        <v>12</v>
      </c>
      <c r="G14" s="2"/>
      <c r="H14" s="181"/>
      <c r="I14" s="181"/>
      <c r="J14" s="186"/>
    </row>
    <row r="15" spans="1:10" ht="15.75">
      <c r="A15" s="405"/>
      <c r="B15" s="405"/>
      <c r="C15" s="407">
        <v>48</v>
      </c>
      <c r="D15" s="407">
        <v>10</v>
      </c>
      <c r="E15" s="407">
        <v>7.2</v>
      </c>
      <c r="F15" s="407">
        <v>4</v>
      </c>
      <c r="G15" s="2"/>
      <c r="H15" s="181"/>
      <c r="I15" s="181"/>
      <c r="J15" s="62"/>
    </row>
    <row r="16" spans="1:10" ht="15.75">
      <c r="A16" s="405"/>
      <c r="B16" s="405"/>
      <c r="C16" s="407">
        <v>48</v>
      </c>
      <c r="D16" s="407">
        <v>16</v>
      </c>
      <c r="E16" s="407">
        <v>5.4</v>
      </c>
      <c r="F16" s="407">
        <v>4</v>
      </c>
      <c r="G16" s="110"/>
      <c r="H16" s="112"/>
      <c r="I16" s="112"/>
      <c r="J16" s="3"/>
    </row>
    <row r="17" spans="1:10" ht="15.75">
      <c r="A17" s="405"/>
      <c r="B17" s="405"/>
      <c r="C17" s="407">
        <v>48</v>
      </c>
      <c r="D17" s="407">
        <v>18</v>
      </c>
      <c r="E17" s="407">
        <v>6.3</v>
      </c>
      <c r="F17" s="407">
        <v>3</v>
      </c>
      <c r="G17" s="110"/>
      <c r="H17" s="112"/>
      <c r="I17" s="112"/>
      <c r="J17" s="3"/>
    </row>
    <row r="18" spans="1:10" ht="15.75">
      <c r="A18" s="405"/>
      <c r="B18" s="405"/>
      <c r="C18" s="407">
        <v>71</v>
      </c>
      <c r="D18" s="407">
        <v>19</v>
      </c>
      <c r="E18" s="407">
        <v>20.7</v>
      </c>
      <c r="F18" s="407">
        <v>14</v>
      </c>
      <c r="G18" s="110"/>
      <c r="H18" s="112"/>
      <c r="I18" s="112"/>
      <c r="J18" s="3"/>
    </row>
    <row r="19" spans="1:10" ht="15.75">
      <c r="A19" s="405"/>
      <c r="B19" s="405"/>
      <c r="C19" s="407">
        <v>71</v>
      </c>
      <c r="D19" s="407">
        <v>6</v>
      </c>
      <c r="E19" s="407">
        <v>18</v>
      </c>
      <c r="F19" s="407">
        <v>12</v>
      </c>
      <c r="G19" s="125"/>
      <c r="H19" s="224"/>
      <c r="I19" s="224"/>
      <c r="J19" s="224"/>
    </row>
    <row r="20" spans="1:10" ht="15.75">
      <c r="A20" s="405"/>
      <c r="B20" s="405"/>
      <c r="C20" s="407">
        <v>49</v>
      </c>
      <c r="D20" s="407">
        <v>41</v>
      </c>
      <c r="E20" s="407">
        <v>5.8</v>
      </c>
      <c r="F20" s="407">
        <v>4</v>
      </c>
      <c r="G20" s="125"/>
      <c r="H20" s="125"/>
      <c r="I20" s="125"/>
      <c r="J20" s="126"/>
    </row>
    <row r="21" spans="1:10" ht="18.75">
      <c r="A21" s="405"/>
      <c r="B21" s="405"/>
      <c r="C21" s="407">
        <v>72</v>
      </c>
      <c r="D21" s="407">
        <v>14</v>
      </c>
      <c r="E21" s="407">
        <v>15.3</v>
      </c>
      <c r="F21" s="407">
        <v>11</v>
      </c>
      <c r="G21" s="177"/>
      <c r="H21" s="177"/>
      <c r="I21" s="177"/>
      <c r="J21" s="177"/>
    </row>
    <row r="22" spans="1:10" ht="18.75">
      <c r="A22" s="405"/>
      <c r="B22" s="405"/>
      <c r="C22" s="407">
        <v>72</v>
      </c>
      <c r="D22" s="407">
        <v>7</v>
      </c>
      <c r="E22" s="407">
        <v>8.1</v>
      </c>
      <c r="F22" s="407">
        <v>3</v>
      </c>
      <c r="G22" s="127"/>
      <c r="H22" s="127"/>
      <c r="I22" s="127"/>
    </row>
    <row r="23" spans="1:10">
      <c r="A23" s="405"/>
      <c r="B23" s="405"/>
      <c r="C23" s="407">
        <v>72</v>
      </c>
      <c r="D23" s="407">
        <v>13</v>
      </c>
      <c r="E23" s="407">
        <v>4</v>
      </c>
      <c r="F23" s="407">
        <v>2</v>
      </c>
    </row>
    <row r="24" spans="1:10">
      <c r="A24" s="405"/>
      <c r="B24" s="405"/>
      <c r="C24" s="407">
        <v>38</v>
      </c>
      <c r="D24" s="407">
        <v>50</v>
      </c>
      <c r="E24" s="407">
        <v>8.9</v>
      </c>
      <c r="F24" s="407">
        <v>4</v>
      </c>
    </row>
    <row r="25" spans="1:10">
      <c r="A25" s="405"/>
      <c r="B25" s="405"/>
      <c r="C25" s="407">
        <v>38</v>
      </c>
      <c r="D25" s="407">
        <v>47</v>
      </c>
      <c r="E25" s="407">
        <v>3.5</v>
      </c>
      <c r="F25" s="407">
        <v>2</v>
      </c>
    </row>
    <row r="26" spans="1:10">
      <c r="A26" s="405"/>
      <c r="B26" s="405"/>
      <c r="C26" s="407">
        <v>38</v>
      </c>
      <c r="D26" s="407">
        <v>48</v>
      </c>
      <c r="E26" s="407">
        <v>4.3</v>
      </c>
      <c r="F26" s="407">
        <v>2</v>
      </c>
    </row>
    <row r="27" spans="1:10">
      <c r="A27" s="405"/>
      <c r="B27" s="405"/>
      <c r="C27" s="407">
        <v>38</v>
      </c>
      <c r="D27" s="407">
        <v>39</v>
      </c>
      <c r="E27" s="407">
        <v>12</v>
      </c>
      <c r="F27" s="407">
        <v>5</v>
      </c>
    </row>
    <row r="28" spans="1:10">
      <c r="A28" s="405"/>
      <c r="B28" s="405"/>
      <c r="C28" s="407">
        <v>38</v>
      </c>
      <c r="D28" s="407">
        <v>24</v>
      </c>
      <c r="E28" s="407">
        <v>2.8</v>
      </c>
      <c r="F28" s="407">
        <v>2</v>
      </c>
    </row>
    <row r="29" spans="1:10">
      <c r="A29" s="405"/>
      <c r="B29" s="405"/>
      <c r="C29" s="407">
        <v>47</v>
      </c>
      <c r="D29" s="407">
        <v>12</v>
      </c>
      <c r="E29" s="407">
        <v>8.1999999999999993</v>
      </c>
      <c r="F29" s="407">
        <v>2</v>
      </c>
    </row>
    <row r="30" spans="1:10">
      <c r="A30" s="405"/>
      <c r="B30" s="405"/>
      <c r="C30" s="407">
        <v>22</v>
      </c>
      <c r="D30" s="407">
        <v>7</v>
      </c>
      <c r="E30" s="407">
        <v>8.3000000000000007</v>
      </c>
      <c r="F30" s="407">
        <v>3</v>
      </c>
    </row>
    <row r="31" spans="1:10">
      <c r="A31" s="405"/>
      <c r="B31" s="405" t="s">
        <v>426</v>
      </c>
      <c r="C31" s="407">
        <v>64</v>
      </c>
      <c r="D31" s="407">
        <v>2</v>
      </c>
      <c r="E31" s="407">
        <v>33.299999999999997</v>
      </c>
      <c r="F31" s="407">
        <v>10</v>
      </c>
    </row>
    <row r="32" spans="1:10">
      <c r="A32" s="405"/>
      <c r="B32" s="405"/>
      <c r="C32" s="407">
        <v>64</v>
      </c>
      <c r="D32" s="407">
        <v>33</v>
      </c>
      <c r="E32" s="407">
        <v>6.1</v>
      </c>
      <c r="F32" s="407">
        <v>5</v>
      </c>
    </row>
    <row r="33" spans="1:6">
      <c r="A33" s="405"/>
      <c r="B33" s="405"/>
      <c r="C33" s="407">
        <v>72</v>
      </c>
      <c r="D33" s="407">
        <v>10</v>
      </c>
      <c r="E33" s="407">
        <v>22.6</v>
      </c>
      <c r="F33" s="407">
        <v>10</v>
      </c>
    </row>
    <row r="34" spans="1:6">
      <c r="A34" s="405"/>
      <c r="B34" s="405"/>
      <c r="C34" s="407">
        <v>72</v>
      </c>
      <c r="D34" s="407">
        <v>21</v>
      </c>
      <c r="E34" s="407">
        <v>2</v>
      </c>
      <c r="F34" s="407">
        <v>10</v>
      </c>
    </row>
    <row r="35" spans="1:6">
      <c r="A35" s="405"/>
      <c r="B35" s="405"/>
      <c r="C35" s="407">
        <v>38</v>
      </c>
      <c r="D35" s="407">
        <v>38</v>
      </c>
      <c r="E35" s="407">
        <v>11.6</v>
      </c>
      <c r="F35" s="407">
        <v>20</v>
      </c>
    </row>
    <row r="36" spans="1:6">
      <c r="A36" s="405"/>
      <c r="B36" s="405"/>
      <c r="C36" s="407">
        <v>38</v>
      </c>
      <c r="D36" s="407">
        <v>41</v>
      </c>
      <c r="E36" s="407">
        <v>2.6</v>
      </c>
      <c r="F36" s="407">
        <v>10</v>
      </c>
    </row>
    <row r="37" spans="1:6">
      <c r="A37" s="405"/>
      <c r="B37" s="405"/>
      <c r="C37" s="407">
        <v>38</v>
      </c>
      <c r="D37" s="407">
        <v>40</v>
      </c>
      <c r="E37" s="407">
        <v>15.5</v>
      </c>
      <c r="F37" s="407">
        <v>10</v>
      </c>
    </row>
    <row r="38" spans="1:6">
      <c r="A38" s="405"/>
      <c r="B38" s="405"/>
      <c r="C38" s="407">
        <v>37</v>
      </c>
      <c r="D38" s="407">
        <v>9</v>
      </c>
      <c r="E38" s="407">
        <v>34.4</v>
      </c>
      <c r="F38" s="407">
        <v>10</v>
      </c>
    </row>
    <row r="39" spans="1:6">
      <c r="A39" s="405"/>
      <c r="B39" s="405"/>
      <c r="C39" s="407">
        <v>37</v>
      </c>
      <c r="D39" s="407">
        <v>12</v>
      </c>
      <c r="E39" s="407">
        <v>12</v>
      </c>
      <c r="F39" s="407">
        <v>10</v>
      </c>
    </row>
    <row r="40" spans="1:6">
      <c r="A40" s="405"/>
      <c r="B40" s="405"/>
      <c r="C40" s="407">
        <v>38</v>
      </c>
      <c r="D40" s="407">
        <v>5</v>
      </c>
      <c r="E40" s="407">
        <v>5</v>
      </c>
      <c r="F40" s="407">
        <v>10</v>
      </c>
    </row>
    <row r="41" spans="1:6">
      <c r="A41" s="405"/>
      <c r="B41" s="405"/>
      <c r="C41" s="407">
        <v>26</v>
      </c>
      <c r="D41" s="407">
        <v>58</v>
      </c>
      <c r="E41" s="407">
        <v>52</v>
      </c>
      <c r="F41" s="407">
        <v>20</v>
      </c>
    </row>
    <row r="42" spans="1:6">
      <c r="A42" s="405"/>
      <c r="B42" s="405"/>
      <c r="C42" s="407">
        <v>21</v>
      </c>
      <c r="D42" s="407">
        <v>13</v>
      </c>
      <c r="E42" s="407">
        <v>73.3</v>
      </c>
      <c r="F42" s="407">
        <v>20</v>
      </c>
    </row>
    <row r="43" spans="1:6">
      <c r="A43" s="405"/>
      <c r="B43" s="405"/>
      <c r="C43" s="407">
        <v>21</v>
      </c>
      <c r="D43" s="407">
        <v>12</v>
      </c>
      <c r="E43" s="407">
        <v>18.600000000000001</v>
      </c>
      <c r="F43" s="407">
        <v>10</v>
      </c>
    </row>
    <row r="44" spans="1:6">
      <c r="A44" s="405"/>
      <c r="B44" s="405"/>
      <c r="C44" s="407">
        <v>66</v>
      </c>
      <c r="D44" s="407">
        <v>17</v>
      </c>
      <c r="E44" s="407">
        <v>19</v>
      </c>
      <c r="F44" s="407">
        <v>20</v>
      </c>
    </row>
    <row r="45" spans="1:6">
      <c r="A45" s="405"/>
      <c r="B45" s="405"/>
      <c r="C45" s="407">
        <v>77</v>
      </c>
      <c r="D45" s="407">
        <v>2</v>
      </c>
      <c r="E45" s="407">
        <v>12.2</v>
      </c>
      <c r="F45" s="407">
        <v>5</v>
      </c>
    </row>
    <row r="46" spans="1:6">
      <c r="A46" s="405"/>
      <c r="B46" s="405"/>
      <c r="C46" s="407">
        <v>77</v>
      </c>
      <c r="D46" s="407">
        <v>8</v>
      </c>
      <c r="E46" s="407">
        <v>6.8</v>
      </c>
      <c r="F46" s="407">
        <v>10</v>
      </c>
    </row>
    <row r="47" spans="1:6">
      <c r="A47" s="405"/>
      <c r="B47" s="405"/>
      <c r="C47" s="407">
        <v>66</v>
      </c>
      <c r="D47" s="407">
        <v>13</v>
      </c>
      <c r="E47" s="407">
        <v>11.1</v>
      </c>
      <c r="F47" s="407">
        <v>3</v>
      </c>
    </row>
    <row r="48" spans="1:6">
      <c r="A48" s="405"/>
      <c r="B48" s="405"/>
      <c r="C48" s="407">
        <v>66</v>
      </c>
      <c r="D48" s="407">
        <v>9</v>
      </c>
      <c r="E48" s="407">
        <v>12.2</v>
      </c>
      <c r="F48" s="407">
        <v>4</v>
      </c>
    </row>
    <row r="49" spans="1:6">
      <c r="A49" s="405"/>
      <c r="B49" s="405"/>
      <c r="C49" s="407">
        <v>58</v>
      </c>
      <c r="D49" s="407">
        <v>21</v>
      </c>
      <c r="E49" s="407">
        <v>28.5</v>
      </c>
      <c r="F49" s="407">
        <v>18</v>
      </c>
    </row>
    <row r="50" spans="1:6">
      <c r="A50" s="405"/>
      <c r="B50" s="405"/>
      <c r="C50" s="407">
        <v>58</v>
      </c>
      <c r="D50" s="407">
        <v>28</v>
      </c>
      <c r="E50" s="407">
        <v>5.7</v>
      </c>
      <c r="F50" s="407">
        <v>5</v>
      </c>
    </row>
    <row r="51" spans="1:6">
      <c r="A51" s="405"/>
      <c r="B51" s="405"/>
      <c r="C51" s="407">
        <v>58</v>
      </c>
      <c r="D51" s="407">
        <v>23</v>
      </c>
      <c r="E51" s="407">
        <v>3.9</v>
      </c>
      <c r="F51" s="407">
        <v>12</v>
      </c>
    </row>
    <row r="52" spans="1:6">
      <c r="A52" s="405"/>
      <c r="B52" s="405"/>
      <c r="C52" s="407">
        <v>40</v>
      </c>
      <c r="D52" s="407">
        <v>23</v>
      </c>
      <c r="E52" s="407">
        <v>26</v>
      </c>
      <c r="F52" s="407">
        <v>18</v>
      </c>
    </row>
    <row r="53" spans="1:6">
      <c r="A53" s="405"/>
      <c r="B53" s="405"/>
      <c r="C53" s="407">
        <v>39</v>
      </c>
      <c r="D53" s="407">
        <v>2</v>
      </c>
      <c r="E53" s="407">
        <v>5.9</v>
      </c>
      <c r="F53" s="407">
        <v>10</v>
      </c>
    </row>
    <row r="54" spans="1:6">
      <c r="A54" s="405"/>
      <c r="B54" s="405"/>
      <c r="C54" s="407">
        <v>78</v>
      </c>
      <c r="D54" s="407">
        <v>14</v>
      </c>
      <c r="E54" s="407">
        <v>9.9</v>
      </c>
      <c r="F54" s="407">
        <v>10</v>
      </c>
    </row>
    <row r="55" spans="1:6">
      <c r="A55" s="408"/>
      <c r="B55" s="408" t="s">
        <v>82</v>
      </c>
      <c r="C55" s="408"/>
      <c r="D55" s="408"/>
      <c r="E55" s="408">
        <f>SUM(E4:E54)</f>
        <v>701.50000000000023</v>
      </c>
      <c r="F55" s="408">
        <v>441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2"/>
  <sheetViews>
    <sheetView topLeftCell="A22" workbookViewId="0">
      <selection activeCell="I24" sqref="I24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21" t="s">
        <v>313</v>
      </c>
      <c r="B1" s="521"/>
      <c r="C1" s="521"/>
      <c r="D1" s="521"/>
      <c r="E1" s="521"/>
      <c r="F1" s="521"/>
    </row>
    <row r="2" spans="1:6" ht="30" customHeight="1">
      <c r="A2" s="522" t="s">
        <v>1</v>
      </c>
      <c r="B2" s="522"/>
      <c r="C2" s="522"/>
      <c r="D2" s="522"/>
      <c r="E2" s="522"/>
      <c r="F2" s="522"/>
    </row>
    <row r="3" spans="1:6" ht="45" customHeight="1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>
      <c r="A4" s="341">
        <v>1</v>
      </c>
      <c r="B4" s="341" t="s">
        <v>314</v>
      </c>
      <c r="C4" s="341">
        <v>62</v>
      </c>
      <c r="D4" s="401" t="s">
        <v>315</v>
      </c>
      <c r="E4" s="341">
        <v>80</v>
      </c>
      <c r="F4" s="341">
        <v>180</v>
      </c>
    </row>
    <row r="5" spans="1:6">
      <c r="A5" s="341">
        <v>2</v>
      </c>
      <c r="B5" s="341" t="s">
        <v>314</v>
      </c>
      <c r="C5" s="341">
        <v>3</v>
      </c>
      <c r="D5" s="401" t="s">
        <v>316</v>
      </c>
      <c r="E5" s="341">
        <v>70</v>
      </c>
      <c r="F5" s="341">
        <v>140</v>
      </c>
    </row>
    <row r="6" spans="1:6">
      <c r="A6" s="341">
        <v>3</v>
      </c>
      <c r="B6" s="341" t="s">
        <v>314</v>
      </c>
      <c r="C6" s="341">
        <v>6</v>
      </c>
      <c r="D6" s="401" t="s">
        <v>317</v>
      </c>
      <c r="E6" s="341">
        <v>60</v>
      </c>
      <c r="F6" s="341">
        <v>120</v>
      </c>
    </row>
    <row r="7" spans="1:6">
      <c r="A7" s="341">
        <v>4</v>
      </c>
      <c r="B7" s="341" t="s">
        <v>314</v>
      </c>
      <c r="C7" s="341">
        <v>89</v>
      </c>
      <c r="D7" s="401" t="s">
        <v>318</v>
      </c>
      <c r="E7" s="341">
        <v>90</v>
      </c>
      <c r="F7" s="341">
        <v>180</v>
      </c>
    </row>
    <row r="8" spans="1:6">
      <c r="A8" s="341">
        <v>5</v>
      </c>
      <c r="B8" s="341" t="s">
        <v>314</v>
      </c>
      <c r="C8" s="341">
        <v>67</v>
      </c>
      <c r="D8" s="401" t="s">
        <v>319</v>
      </c>
      <c r="E8" s="341">
        <v>80</v>
      </c>
      <c r="F8" s="341">
        <v>160</v>
      </c>
    </row>
    <row r="9" spans="1:6">
      <c r="A9" s="341"/>
      <c r="B9" s="341" t="s">
        <v>63</v>
      </c>
      <c r="C9" s="341"/>
      <c r="D9" s="401"/>
      <c r="E9" s="341">
        <v>380</v>
      </c>
      <c r="F9" s="341">
        <v>780</v>
      </c>
    </row>
    <row r="10" spans="1:6">
      <c r="A10" s="341">
        <v>1</v>
      </c>
      <c r="B10" s="341" t="s">
        <v>320</v>
      </c>
      <c r="C10" s="341">
        <v>17</v>
      </c>
      <c r="D10" s="401" t="s">
        <v>321</v>
      </c>
      <c r="E10" s="341">
        <v>80</v>
      </c>
      <c r="F10" s="341">
        <v>160</v>
      </c>
    </row>
    <row r="11" spans="1:6">
      <c r="A11" s="341">
        <v>2</v>
      </c>
      <c r="B11" s="341" t="s">
        <v>320</v>
      </c>
      <c r="C11" s="341">
        <v>36</v>
      </c>
      <c r="D11" s="401" t="s">
        <v>322</v>
      </c>
      <c r="E11" s="341">
        <v>10</v>
      </c>
      <c r="F11" s="341">
        <v>20</v>
      </c>
    </row>
    <row r="12" spans="1:6">
      <c r="A12" s="341">
        <v>3</v>
      </c>
      <c r="B12" s="341" t="s">
        <v>320</v>
      </c>
      <c r="C12" s="341">
        <v>37</v>
      </c>
      <c r="D12" s="401" t="s">
        <v>323</v>
      </c>
      <c r="E12" s="341">
        <v>70</v>
      </c>
      <c r="F12" s="341">
        <v>140</v>
      </c>
    </row>
    <row r="13" spans="1:6">
      <c r="A13" s="341">
        <v>4</v>
      </c>
      <c r="B13" s="341" t="s">
        <v>320</v>
      </c>
      <c r="C13" s="341">
        <v>39</v>
      </c>
      <c r="D13" s="401" t="s">
        <v>324</v>
      </c>
      <c r="E13" s="341">
        <v>80</v>
      </c>
      <c r="F13" s="341">
        <v>160</v>
      </c>
    </row>
    <row r="14" spans="1:6">
      <c r="A14" s="341">
        <v>5</v>
      </c>
      <c r="B14" s="341" t="s">
        <v>320</v>
      </c>
      <c r="C14" s="341">
        <v>40</v>
      </c>
      <c r="D14" s="401" t="s">
        <v>325</v>
      </c>
      <c r="E14" s="341">
        <v>20</v>
      </c>
      <c r="F14" s="341">
        <v>40</v>
      </c>
    </row>
    <row r="15" spans="1:6">
      <c r="A15" s="341">
        <v>6</v>
      </c>
      <c r="B15" s="341" t="s">
        <v>320</v>
      </c>
      <c r="C15" s="341">
        <v>41</v>
      </c>
      <c r="D15" s="401" t="s">
        <v>326</v>
      </c>
      <c r="E15" s="341">
        <v>30</v>
      </c>
      <c r="F15" s="341">
        <v>60</v>
      </c>
    </row>
    <row r="16" spans="1:6">
      <c r="A16" s="341">
        <v>7</v>
      </c>
      <c r="B16" s="341" t="s">
        <v>320</v>
      </c>
      <c r="C16" s="341">
        <v>42</v>
      </c>
      <c r="D16" s="401" t="s">
        <v>315</v>
      </c>
      <c r="E16" s="341">
        <v>50</v>
      </c>
      <c r="F16" s="341">
        <v>100</v>
      </c>
    </row>
    <row r="17" spans="1:6">
      <c r="A17" s="341">
        <v>8</v>
      </c>
      <c r="B17" s="341" t="s">
        <v>320</v>
      </c>
      <c r="C17" s="341">
        <v>43</v>
      </c>
      <c r="D17" s="401" t="s">
        <v>327</v>
      </c>
      <c r="E17" s="341">
        <v>70</v>
      </c>
      <c r="F17" s="341">
        <v>140</v>
      </c>
    </row>
    <row r="18" spans="1:6">
      <c r="A18" s="341"/>
      <c r="B18" s="341" t="s">
        <v>63</v>
      </c>
      <c r="C18" s="341"/>
      <c r="D18" s="401"/>
      <c r="E18" s="341">
        <v>410</v>
      </c>
      <c r="F18" s="341">
        <v>820</v>
      </c>
    </row>
    <row r="19" spans="1:6">
      <c r="A19" s="341">
        <v>1</v>
      </c>
      <c r="B19" s="341" t="s">
        <v>328</v>
      </c>
      <c r="C19" s="341">
        <v>236</v>
      </c>
      <c r="D19" s="401" t="s">
        <v>329</v>
      </c>
      <c r="E19" s="341">
        <v>30</v>
      </c>
      <c r="F19" s="341">
        <v>30</v>
      </c>
    </row>
    <row r="20" spans="1:6">
      <c r="A20" s="341">
        <v>2</v>
      </c>
      <c r="B20" s="341" t="s">
        <v>328</v>
      </c>
      <c r="C20" s="341">
        <v>237</v>
      </c>
      <c r="D20" s="401" t="s">
        <v>330</v>
      </c>
      <c r="E20" s="341">
        <v>25</v>
      </c>
      <c r="F20" s="341">
        <v>50</v>
      </c>
    </row>
    <row r="21" spans="1:6">
      <c r="A21" s="341">
        <v>3</v>
      </c>
      <c r="B21" s="341" t="s">
        <v>328</v>
      </c>
      <c r="C21" s="341">
        <v>229</v>
      </c>
      <c r="D21" s="401" t="s">
        <v>315</v>
      </c>
      <c r="E21" s="341">
        <v>40</v>
      </c>
      <c r="F21" s="341">
        <v>80</v>
      </c>
    </row>
    <row r="22" spans="1:6">
      <c r="A22" s="341">
        <v>4</v>
      </c>
      <c r="B22" s="341" t="s">
        <v>328</v>
      </c>
      <c r="C22" s="341">
        <v>217</v>
      </c>
      <c r="D22" s="401" t="s">
        <v>331</v>
      </c>
      <c r="E22" s="341">
        <v>20</v>
      </c>
      <c r="F22" s="341">
        <v>40</v>
      </c>
    </row>
    <row r="23" spans="1:6">
      <c r="A23" s="341">
        <v>5</v>
      </c>
      <c r="B23" s="341" t="s">
        <v>328</v>
      </c>
      <c r="C23" s="341">
        <v>218</v>
      </c>
      <c r="D23" s="401" t="s">
        <v>332</v>
      </c>
      <c r="E23" s="341">
        <v>60</v>
      </c>
      <c r="F23" s="341">
        <v>120</v>
      </c>
    </row>
    <row r="24" spans="1:6">
      <c r="A24" s="341"/>
      <c r="B24" s="341" t="s">
        <v>63</v>
      </c>
      <c r="C24" s="341"/>
      <c r="D24" s="401"/>
      <c r="E24" s="341">
        <v>175</v>
      </c>
      <c r="F24" s="341">
        <v>320</v>
      </c>
    </row>
    <row r="25" spans="1:6">
      <c r="A25" s="341">
        <v>1</v>
      </c>
      <c r="B25" s="341" t="s">
        <v>333</v>
      </c>
      <c r="C25" s="341">
        <v>110</v>
      </c>
      <c r="D25" s="401" t="s">
        <v>327</v>
      </c>
      <c r="E25" s="341">
        <v>80</v>
      </c>
      <c r="F25" s="341">
        <v>160</v>
      </c>
    </row>
    <row r="26" spans="1:6">
      <c r="A26" s="341">
        <v>2</v>
      </c>
      <c r="B26" s="341" t="s">
        <v>333</v>
      </c>
      <c r="C26" s="341">
        <v>109</v>
      </c>
      <c r="D26" s="401" t="s">
        <v>334</v>
      </c>
      <c r="E26" s="341">
        <v>90</v>
      </c>
      <c r="F26" s="341">
        <v>180</v>
      </c>
    </row>
    <row r="27" spans="1:6">
      <c r="A27" s="341">
        <v>3</v>
      </c>
      <c r="B27" s="341" t="s">
        <v>333</v>
      </c>
      <c r="C27" s="341">
        <v>124</v>
      </c>
      <c r="D27" s="401" t="s">
        <v>335</v>
      </c>
      <c r="E27" s="341">
        <v>70</v>
      </c>
      <c r="F27" s="341">
        <v>140</v>
      </c>
    </row>
    <row r="28" spans="1:6">
      <c r="A28" s="341">
        <v>4</v>
      </c>
      <c r="B28" s="341" t="s">
        <v>333</v>
      </c>
      <c r="C28" s="341">
        <v>125</v>
      </c>
      <c r="D28" s="401" t="s">
        <v>334</v>
      </c>
      <c r="E28" s="341">
        <v>70</v>
      </c>
      <c r="F28" s="341">
        <v>140</v>
      </c>
    </row>
    <row r="29" spans="1:6">
      <c r="A29" s="341">
        <v>5</v>
      </c>
      <c r="B29" s="341" t="s">
        <v>333</v>
      </c>
      <c r="C29" s="341">
        <v>116</v>
      </c>
      <c r="D29" s="401" t="s">
        <v>336</v>
      </c>
      <c r="E29" s="341">
        <v>80</v>
      </c>
      <c r="F29" s="341">
        <v>160</v>
      </c>
    </row>
    <row r="30" spans="1:6">
      <c r="A30" s="341">
        <v>6</v>
      </c>
      <c r="B30" s="341" t="s">
        <v>333</v>
      </c>
      <c r="C30" s="341">
        <v>100</v>
      </c>
      <c r="D30" s="401" t="s">
        <v>337</v>
      </c>
      <c r="E30" s="341">
        <v>60</v>
      </c>
      <c r="F30" s="341">
        <v>120</v>
      </c>
    </row>
    <row r="31" spans="1:6">
      <c r="A31" s="341">
        <v>7</v>
      </c>
      <c r="B31" s="341" t="s">
        <v>333</v>
      </c>
      <c r="C31" s="341">
        <v>104</v>
      </c>
      <c r="D31" s="401" t="s">
        <v>338</v>
      </c>
      <c r="E31" s="341">
        <v>50</v>
      </c>
      <c r="F31" s="341">
        <v>100</v>
      </c>
    </row>
    <row r="32" spans="1:6">
      <c r="A32" s="341">
        <v>8</v>
      </c>
      <c r="B32" s="341" t="s">
        <v>333</v>
      </c>
      <c r="C32" s="341">
        <v>119</v>
      </c>
      <c r="D32" s="401" t="s">
        <v>337</v>
      </c>
      <c r="E32" s="341">
        <v>70</v>
      </c>
      <c r="F32" s="341">
        <v>140</v>
      </c>
    </row>
    <row r="33" spans="1:6">
      <c r="A33" s="341">
        <v>9</v>
      </c>
      <c r="B33" s="341" t="s">
        <v>333</v>
      </c>
      <c r="C33" s="341">
        <v>118</v>
      </c>
      <c r="D33" s="401" t="s">
        <v>325</v>
      </c>
      <c r="E33" s="341">
        <v>40</v>
      </c>
      <c r="F33" s="341">
        <v>80</v>
      </c>
    </row>
    <row r="34" spans="1:6">
      <c r="A34" s="341">
        <v>10</v>
      </c>
      <c r="B34" s="341" t="s">
        <v>333</v>
      </c>
      <c r="C34" s="341">
        <v>80</v>
      </c>
      <c r="D34" s="401" t="s">
        <v>324</v>
      </c>
      <c r="E34" s="341">
        <v>50</v>
      </c>
      <c r="F34" s="341">
        <v>100</v>
      </c>
    </row>
    <row r="35" spans="1:6">
      <c r="A35" s="341">
        <v>11</v>
      </c>
      <c r="B35" s="341" t="s">
        <v>333</v>
      </c>
      <c r="C35" s="341">
        <v>81</v>
      </c>
      <c r="D35" s="401" t="s">
        <v>327</v>
      </c>
      <c r="E35" s="341">
        <v>80</v>
      </c>
      <c r="F35" s="341">
        <v>160</v>
      </c>
    </row>
    <row r="36" spans="1:6">
      <c r="A36" s="341">
        <v>12</v>
      </c>
      <c r="B36" s="341" t="s">
        <v>333</v>
      </c>
      <c r="C36" s="341">
        <v>82</v>
      </c>
      <c r="D36" s="401" t="s">
        <v>339</v>
      </c>
      <c r="E36" s="341">
        <v>80</v>
      </c>
      <c r="F36" s="341">
        <v>160</v>
      </c>
    </row>
    <row r="37" spans="1:6">
      <c r="A37" s="341">
        <v>13</v>
      </c>
      <c r="B37" s="341" t="s">
        <v>333</v>
      </c>
      <c r="C37" s="341">
        <v>95</v>
      </c>
      <c r="D37" s="401" t="s">
        <v>337</v>
      </c>
      <c r="E37" s="341">
        <v>60</v>
      </c>
      <c r="F37" s="341">
        <v>120</v>
      </c>
    </row>
    <row r="38" spans="1:6">
      <c r="A38" s="341"/>
      <c r="B38" s="341" t="s">
        <v>63</v>
      </c>
      <c r="C38" s="341"/>
      <c r="D38" s="401"/>
      <c r="E38" s="341">
        <v>880</v>
      </c>
      <c r="F38" s="341">
        <v>1760</v>
      </c>
    </row>
    <row r="39" spans="1:6">
      <c r="A39" s="341">
        <v>1</v>
      </c>
      <c r="B39" s="341" t="s">
        <v>340</v>
      </c>
      <c r="C39" s="341">
        <v>40</v>
      </c>
      <c r="D39" s="401" t="s">
        <v>341</v>
      </c>
      <c r="E39" s="341">
        <v>109</v>
      </c>
      <c r="F39" s="341">
        <v>218</v>
      </c>
    </row>
    <row r="40" spans="1:6">
      <c r="A40" s="341">
        <v>2</v>
      </c>
      <c r="B40" s="341" t="s">
        <v>340</v>
      </c>
      <c r="C40" s="341">
        <v>41</v>
      </c>
      <c r="D40" s="401" t="s">
        <v>316</v>
      </c>
      <c r="E40" s="341">
        <v>55</v>
      </c>
      <c r="F40" s="341">
        <v>110</v>
      </c>
    </row>
    <row r="41" spans="1:6">
      <c r="A41" s="341">
        <v>3</v>
      </c>
      <c r="B41" s="341" t="s">
        <v>340</v>
      </c>
      <c r="C41" s="341">
        <v>42</v>
      </c>
      <c r="D41" s="401" t="s">
        <v>315</v>
      </c>
      <c r="E41" s="341">
        <v>90</v>
      </c>
      <c r="F41" s="341">
        <v>180</v>
      </c>
    </row>
    <row r="42" spans="1:6">
      <c r="A42" s="341">
        <v>4</v>
      </c>
      <c r="B42" s="341" t="s">
        <v>340</v>
      </c>
      <c r="C42" s="341">
        <v>45</v>
      </c>
      <c r="D42" s="401" t="s">
        <v>324</v>
      </c>
      <c r="E42" s="341">
        <v>65</v>
      </c>
      <c r="F42" s="341">
        <v>130</v>
      </c>
    </row>
    <row r="43" spans="1:6">
      <c r="A43" s="341">
        <v>5</v>
      </c>
      <c r="B43" s="341" t="s">
        <v>340</v>
      </c>
      <c r="C43" s="341">
        <v>55</v>
      </c>
      <c r="D43" s="401" t="s">
        <v>342</v>
      </c>
      <c r="E43" s="341">
        <v>87</v>
      </c>
      <c r="F43" s="341">
        <v>174</v>
      </c>
    </row>
    <row r="44" spans="1:6">
      <c r="A44" s="341">
        <v>6</v>
      </c>
      <c r="B44" s="341" t="s">
        <v>340</v>
      </c>
      <c r="C44" s="341">
        <v>81</v>
      </c>
      <c r="D44" s="401" t="s">
        <v>343</v>
      </c>
      <c r="E44" s="341">
        <v>118</v>
      </c>
      <c r="F44" s="341">
        <v>236</v>
      </c>
    </row>
    <row r="45" spans="1:6">
      <c r="A45" s="341">
        <v>7</v>
      </c>
      <c r="B45" s="341" t="s">
        <v>340</v>
      </c>
      <c r="C45" s="341">
        <v>82</v>
      </c>
      <c r="D45" s="401" t="s">
        <v>344</v>
      </c>
      <c r="E45" s="341">
        <v>40</v>
      </c>
      <c r="F45" s="341">
        <v>80</v>
      </c>
    </row>
    <row r="46" spans="1:6">
      <c r="A46" s="341">
        <v>8</v>
      </c>
      <c r="B46" s="341" t="s">
        <v>340</v>
      </c>
      <c r="C46" s="341">
        <v>85</v>
      </c>
      <c r="D46" s="401" t="s">
        <v>337</v>
      </c>
      <c r="E46" s="341">
        <v>65</v>
      </c>
      <c r="F46" s="341">
        <v>130</v>
      </c>
    </row>
    <row r="47" spans="1:6">
      <c r="A47" s="341">
        <v>9</v>
      </c>
      <c r="B47" s="341" t="s">
        <v>340</v>
      </c>
      <c r="C47" s="341">
        <v>91</v>
      </c>
      <c r="D47" s="401" t="s">
        <v>345</v>
      </c>
      <c r="E47" s="341">
        <v>67</v>
      </c>
      <c r="F47" s="341">
        <v>134</v>
      </c>
    </row>
    <row r="48" spans="1:6">
      <c r="A48" s="341">
        <v>10</v>
      </c>
      <c r="B48" s="341" t="s">
        <v>340</v>
      </c>
      <c r="C48" s="341">
        <v>99</v>
      </c>
      <c r="D48" s="401" t="s">
        <v>323</v>
      </c>
      <c r="E48" s="341">
        <v>63</v>
      </c>
      <c r="F48" s="341">
        <v>126</v>
      </c>
    </row>
    <row r="49" spans="1:6">
      <c r="A49" s="341"/>
      <c r="B49" s="341" t="s">
        <v>63</v>
      </c>
      <c r="C49" s="341"/>
      <c r="D49" s="401"/>
      <c r="E49" s="341">
        <v>759</v>
      </c>
      <c r="F49" s="341">
        <v>1518</v>
      </c>
    </row>
    <row r="50" spans="1:6">
      <c r="A50" s="341">
        <v>1</v>
      </c>
      <c r="B50" s="341" t="s">
        <v>346</v>
      </c>
      <c r="C50" s="341">
        <v>15</v>
      </c>
      <c r="D50" s="401" t="s">
        <v>326</v>
      </c>
      <c r="E50" s="341">
        <v>62</v>
      </c>
      <c r="F50" s="341">
        <v>124</v>
      </c>
    </row>
    <row r="51" spans="1:6">
      <c r="A51" s="341">
        <v>2</v>
      </c>
      <c r="B51" s="341" t="s">
        <v>346</v>
      </c>
      <c r="C51" s="341">
        <v>59</v>
      </c>
      <c r="D51" s="401" t="s">
        <v>326</v>
      </c>
      <c r="E51" s="341">
        <v>93</v>
      </c>
      <c r="F51" s="341">
        <v>186</v>
      </c>
    </row>
    <row r="52" spans="1:6">
      <c r="A52" s="341">
        <v>3</v>
      </c>
      <c r="B52" s="341" t="s">
        <v>346</v>
      </c>
      <c r="C52" s="341">
        <v>50</v>
      </c>
      <c r="D52" s="401" t="s">
        <v>347</v>
      </c>
      <c r="E52" s="341">
        <v>148</v>
      </c>
      <c r="F52" s="341">
        <v>296</v>
      </c>
    </row>
    <row r="53" spans="1:6">
      <c r="A53" s="341">
        <v>4</v>
      </c>
      <c r="B53" s="341" t="s">
        <v>346</v>
      </c>
      <c r="C53" s="341">
        <v>52</v>
      </c>
      <c r="D53" s="401" t="s">
        <v>337</v>
      </c>
      <c r="E53" s="341">
        <v>132</v>
      </c>
      <c r="F53" s="341">
        <v>264</v>
      </c>
    </row>
    <row r="54" spans="1:6">
      <c r="A54" s="341">
        <v>5</v>
      </c>
      <c r="B54" s="341" t="s">
        <v>346</v>
      </c>
      <c r="C54" s="341">
        <v>54</v>
      </c>
      <c r="D54" s="401" t="s">
        <v>344</v>
      </c>
      <c r="E54" s="341">
        <v>93</v>
      </c>
      <c r="F54" s="341">
        <v>186</v>
      </c>
    </row>
    <row r="55" spans="1:6">
      <c r="A55" s="341">
        <v>6</v>
      </c>
      <c r="B55" s="341" t="s">
        <v>346</v>
      </c>
      <c r="C55" s="341">
        <v>69</v>
      </c>
      <c r="D55" s="401" t="s">
        <v>318</v>
      </c>
      <c r="E55" s="341">
        <v>122</v>
      </c>
      <c r="F55" s="341">
        <v>244</v>
      </c>
    </row>
    <row r="56" spans="1:6">
      <c r="A56" s="341">
        <v>7</v>
      </c>
      <c r="B56" s="341" t="s">
        <v>346</v>
      </c>
      <c r="C56" s="341">
        <v>74</v>
      </c>
      <c r="D56" s="401" t="s">
        <v>348</v>
      </c>
      <c r="E56" s="341">
        <v>148</v>
      </c>
      <c r="F56" s="341">
        <v>296</v>
      </c>
    </row>
    <row r="57" spans="1:6">
      <c r="A57" s="341">
        <v>8</v>
      </c>
      <c r="B57" s="341" t="s">
        <v>346</v>
      </c>
      <c r="C57" s="341">
        <v>85</v>
      </c>
      <c r="D57" s="401" t="s">
        <v>337</v>
      </c>
      <c r="E57" s="341">
        <v>109</v>
      </c>
      <c r="F57" s="341">
        <v>218</v>
      </c>
    </row>
    <row r="58" spans="1:6">
      <c r="A58" s="341">
        <v>9</v>
      </c>
      <c r="B58" s="341" t="s">
        <v>346</v>
      </c>
      <c r="C58" s="341">
        <v>87</v>
      </c>
      <c r="D58" s="401" t="s">
        <v>337</v>
      </c>
      <c r="E58" s="341">
        <v>102</v>
      </c>
      <c r="F58" s="341">
        <v>204</v>
      </c>
    </row>
    <row r="59" spans="1:6">
      <c r="A59" s="341">
        <v>10</v>
      </c>
      <c r="B59" s="341" t="s">
        <v>346</v>
      </c>
      <c r="C59" s="341">
        <v>95</v>
      </c>
      <c r="D59" s="401" t="s">
        <v>317</v>
      </c>
      <c r="E59" s="341">
        <v>122</v>
      </c>
      <c r="F59" s="341">
        <v>244</v>
      </c>
    </row>
    <row r="60" spans="1:6">
      <c r="A60" s="341"/>
      <c r="B60" s="341" t="s">
        <v>63</v>
      </c>
      <c r="C60" s="341"/>
      <c r="D60" s="401"/>
      <c r="E60" s="341">
        <v>1131</v>
      </c>
      <c r="F60" s="341">
        <v>2262</v>
      </c>
    </row>
    <row r="61" spans="1:6">
      <c r="A61" s="341">
        <v>1</v>
      </c>
      <c r="B61" s="341" t="s">
        <v>349</v>
      </c>
      <c r="C61" s="341">
        <v>105</v>
      </c>
      <c r="D61" s="401" t="s">
        <v>350</v>
      </c>
      <c r="E61" s="341">
        <v>146</v>
      </c>
      <c r="F61" s="341">
        <v>292</v>
      </c>
    </row>
    <row r="62" spans="1:6">
      <c r="A62" s="341">
        <v>2</v>
      </c>
      <c r="B62" s="341" t="s">
        <v>349</v>
      </c>
      <c r="C62" s="341">
        <v>21</v>
      </c>
      <c r="D62" s="401" t="s">
        <v>338</v>
      </c>
      <c r="E62" s="341">
        <v>102</v>
      </c>
      <c r="F62" s="341">
        <v>204</v>
      </c>
    </row>
    <row r="63" spans="1:6">
      <c r="A63" s="341">
        <v>3</v>
      </c>
      <c r="B63" s="341" t="s">
        <v>349</v>
      </c>
      <c r="C63" s="341">
        <v>26</v>
      </c>
      <c r="D63" s="401" t="s">
        <v>351</v>
      </c>
      <c r="E63" s="341">
        <v>84</v>
      </c>
      <c r="F63" s="341">
        <v>168</v>
      </c>
    </row>
    <row r="64" spans="1:6">
      <c r="A64" s="341">
        <v>4</v>
      </c>
      <c r="B64" s="341" t="s">
        <v>349</v>
      </c>
      <c r="C64" s="341">
        <v>27</v>
      </c>
      <c r="D64" s="401" t="s">
        <v>334</v>
      </c>
      <c r="E64" s="341">
        <v>151</v>
      </c>
      <c r="F64" s="341">
        <v>302</v>
      </c>
    </row>
    <row r="65" spans="1:6">
      <c r="A65" s="341">
        <v>5</v>
      </c>
      <c r="B65" s="341" t="s">
        <v>349</v>
      </c>
      <c r="C65" s="341">
        <v>22</v>
      </c>
      <c r="D65" s="401" t="s">
        <v>352</v>
      </c>
      <c r="E65" s="341">
        <v>129</v>
      </c>
      <c r="F65" s="341">
        <v>258</v>
      </c>
    </row>
    <row r="66" spans="1:6">
      <c r="A66" s="341">
        <v>6</v>
      </c>
      <c r="B66" s="341" t="s">
        <v>349</v>
      </c>
      <c r="C66" s="341">
        <v>19</v>
      </c>
      <c r="D66" s="401" t="s">
        <v>353</v>
      </c>
      <c r="E66" s="341">
        <v>129</v>
      </c>
      <c r="F66" s="341">
        <v>258</v>
      </c>
    </row>
    <row r="67" spans="1:6">
      <c r="A67" s="341">
        <v>7</v>
      </c>
      <c r="B67" s="341" t="s">
        <v>349</v>
      </c>
      <c r="C67" s="341">
        <v>20</v>
      </c>
      <c r="D67" s="401" t="s">
        <v>354</v>
      </c>
      <c r="E67" s="341">
        <v>105</v>
      </c>
      <c r="F67" s="341">
        <v>210</v>
      </c>
    </row>
    <row r="68" spans="1:6">
      <c r="A68" s="341">
        <v>8</v>
      </c>
      <c r="B68" s="341" t="s">
        <v>349</v>
      </c>
      <c r="C68" s="341">
        <v>23</v>
      </c>
      <c r="D68" s="401" t="s">
        <v>355</v>
      </c>
      <c r="E68" s="341">
        <v>99</v>
      </c>
      <c r="F68" s="341">
        <v>198</v>
      </c>
    </row>
    <row r="69" spans="1:6">
      <c r="A69" s="341">
        <v>9</v>
      </c>
      <c r="B69" s="341" t="s">
        <v>349</v>
      </c>
      <c r="C69" s="341">
        <v>140</v>
      </c>
      <c r="D69" s="401" t="s">
        <v>356</v>
      </c>
      <c r="E69" s="341">
        <v>176</v>
      </c>
      <c r="F69" s="341">
        <v>352</v>
      </c>
    </row>
    <row r="70" spans="1:6">
      <c r="A70" s="341">
        <v>10</v>
      </c>
      <c r="B70" s="341" t="s">
        <v>349</v>
      </c>
      <c r="C70" s="341">
        <v>34</v>
      </c>
      <c r="D70" s="401" t="s">
        <v>316</v>
      </c>
      <c r="E70" s="341">
        <v>101</v>
      </c>
      <c r="F70" s="341">
        <v>202</v>
      </c>
    </row>
    <row r="71" spans="1:6">
      <c r="A71" s="341">
        <v>11</v>
      </c>
      <c r="B71" s="341" t="s">
        <v>349</v>
      </c>
      <c r="C71" s="341">
        <v>20</v>
      </c>
      <c r="D71" s="401" t="s">
        <v>354</v>
      </c>
      <c r="E71" s="341">
        <v>105</v>
      </c>
      <c r="F71" s="341">
        <v>210</v>
      </c>
    </row>
    <row r="72" spans="1:6">
      <c r="A72" s="341"/>
      <c r="B72" s="341" t="s">
        <v>63</v>
      </c>
      <c r="C72" s="341"/>
      <c r="D72" s="401"/>
      <c r="E72" s="341">
        <v>1327</v>
      </c>
      <c r="F72" s="341">
        <v>2654</v>
      </c>
    </row>
    <row r="73" spans="1:6">
      <c r="A73" s="341">
        <v>1</v>
      </c>
      <c r="B73" s="341" t="s">
        <v>357</v>
      </c>
      <c r="C73" s="341">
        <v>19</v>
      </c>
      <c r="D73" s="401" t="s">
        <v>338</v>
      </c>
      <c r="E73" s="341">
        <v>64</v>
      </c>
      <c r="F73" s="341">
        <v>128</v>
      </c>
    </row>
    <row r="74" spans="1:6">
      <c r="A74" s="341">
        <v>2</v>
      </c>
      <c r="B74" s="341" t="s">
        <v>357</v>
      </c>
      <c r="C74" s="341">
        <v>22</v>
      </c>
      <c r="D74" s="401" t="s">
        <v>341</v>
      </c>
      <c r="E74" s="341">
        <v>90</v>
      </c>
      <c r="F74" s="341">
        <v>180</v>
      </c>
    </row>
    <row r="75" spans="1:6">
      <c r="A75" s="341">
        <v>3</v>
      </c>
      <c r="B75" s="341" t="s">
        <v>357</v>
      </c>
      <c r="C75" s="341">
        <v>24</v>
      </c>
      <c r="D75" s="401" t="s">
        <v>358</v>
      </c>
      <c r="E75" s="341">
        <v>68</v>
      </c>
      <c r="F75" s="341">
        <v>136</v>
      </c>
    </row>
    <row r="76" spans="1:6">
      <c r="A76" s="341">
        <v>4</v>
      </c>
      <c r="B76" s="341" t="s">
        <v>357</v>
      </c>
      <c r="C76" s="341">
        <v>25</v>
      </c>
      <c r="D76" s="401" t="s">
        <v>354</v>
      </c>
      <c r="E76" s="341">
        <v>148</v>
      </c>
      <c r="F76" s="341">
        <v>222</v>
      </c>
    </row>
    <row r="77" spans="1:6">
      <c r="A77" s="341">
        <v>5</v>
      </c>
      <c r="B77" s="341" t="s">
        <v>357</v>
      </c>
      <c r="C77" s="341">
        <v>30</v>
      </c>
      <c r="D77" s="401" t="s">
        <v>342</v>
      </c>
      <c r="E77" s="341">
        <v>49</v>
      </c>
      <c r="F77" s="341">
        <v>98</v>
      </c>
    </row>
    <row r="78" spans="1:6">
      <c r="A78" s="341">
        <v>6</v>
      </c>
      <c r="B78" s="341" t="s">
        <v>357</v>
      </c>
      <c r="C78" s="341">
        <v>31</v>
      </c>
      <c r="D78" s="401" t="s">
        <v>337</v>
      </c>
      <c r="E78" s="341">
        <v>129</v>
      </c>
      <c r="F78" s="341">
        <v>196</v>
      </c>
    </row>
    <row r="79" spans="1:6">
      <c r="A79" s="341">
        <v>7</v>
      </c>
      <c r="B79" s="341" t="s">
        <v>357</v>
      </c>
      <c r="C79" s="341">
        <v>32</v>
      </c>
      <c r="D79" s="401" t="s">
        <v>358</v>
      </c>
      <c r="E79" s="341">
        <v>41</v>
      </c>
      <c r="F79" s="341">
        <v>80</v>
      </c>
    </row>
    <row r="80" spans="1:6">
      <c r="A80" s="341">
        <v>8</v>
      </c>
      <c r="B80" s="341" t="s">
        <v>357</v>
      </c>
      <c r="C80" s="341">
        <v>34</v>
      </c>
      <c r="D80" s="401" t="s">
        <v>345</v>
      </c>
      <c r="E80" s="341">
        <v>65</v>
      </c>
      <c r="F80" s="341">
        <v>90</v>
      </c>
    </row>
    <row r="81" spans="1:6">
      <c r="A81" s="341">
        <v>9</v>
      </c>
      <c r="B81" s="341" t="s">
        <v>357</v>
      </c>
      <c r="C81" s="341">
        <v>44</v>
      </c>
      <c r="D81" s="401" t="s">
        <v>359</v>
      </c>
      <c r="E81" s="341">
        <v>108</v>
      </c>
      <c r="F81" s="341">
        <v>140</v>
      </c>
    </row>
    <row r="82" spans="1:6">
      <c r="A82" s="341">
        <v>10</v>
      </c>
      <c r="B82" s="341" t="s">
        <v>357</v>
      </c>
      <c r="C82" s="341">
        <v>45</v>
      </c>
      <c r="D82" s="401" t="s">
        <v>343</v>
      </c>
      <c r="E82" s="341">
        <v>100</v>
      </c>
      <c r="F82" s="341">
        <v>150</v>
      </c>
    </row>
    <row r="83" spans="1:6">
      <c r="A83" s="341">
        <v>11</v>
      </c>
      <c r="B83" s="341" t="s">
        <v>357</v>
      </c>
      <c r="C83" s="341">
        <v>46</v>
      </c>
      <c r="D83" s="401" t="s">
        <v>356</v>
      </c>
      <c r="E83" s="341">
        <v>107</v>
      </c>
      <c r="F83" s="341">
        <v>180</v>
      </c>
    </row>
    <row r="84" spans="1:6">
      <c r="A84" s="341">
        <v>12</v>
      </c>
      <c r="B84" s="341" t="s">
        <v>357</v>
      </c>
      <c r="C84" s="341">
        <v>47</v>
      </c>
      <c r="D84" s="401" t="s">
        <v>319</v>
      </c>
      <c r="E84" s="341">
        <v>125</v>
      </c>
      <c r="F84" s="341">
        <v>210</v>
      </c>
    </row>
    <row r="85" spans="1:6">
      <c r="A85" s="341">
        <v>13</v>
      </c>
      <c r="B85" s="341" t="s">
        <v>357</v>
      </c>
      <c r="C85" s="341">
        <v>48</v>
      </c>
      <c r="D85" s="401" t="s">
        <v>353</v>
      </c>
      <c r="E85" s="341">
        <v>131</v>
      </c>
      <c r="F85" s="341">
        <v>205</v>
      </c>
    </row>
    <row r="86" spans="1:6">
      <c r="A86" s="341">
        <v>14</v>
      </c>
      <c r="B86" s="341" t="s">
        <v>357</v>
      </c>
      <c r="C86" s="341">
        <v>49</v>
      </c>
      <c r="D86" s="401" t="s">
        <v>360</v>
      </c>
      <c r="E86" s="341">
        <v>132</v>
      </c>
      <c r="F86" s="341">
        <v>230</v>
      </c>
    </row>
    <row r="87" spans="1:6">
      <c r="A87" s="341">
        <v>15</v>
      </c>
      <c r="B87" s="341" t="s">
        <v>357</v>
      </c>
      <c r="C87" s="341">
        <v>50</v>
      </c>
      <c r="D87" s="401" t="s">
        <v>347</v>
      </c>
      <c r="E87" s="341">
        <v>116</v>
      </c>
      <c r="F87" s="341">
        <v>190</v>
      </c>
    </row>
    <row r="88" spans="1:6">
      <c r="A88" s="341">
        <v>16</v>
      </c>
      <c r="B88" s="341" t="s">
        <v>357</v>
      </c>
      <c r="C88" s="341">
        <v>51</v>
      </c>
      <c r="D88" s="401" t="s">
        <v>361</v>
      </c>
      <c r="E88" s="341">
        <v>94</v>
      </c>
      <c r="F88" s="341">
        <v>180</v>
      </c>
    </row>
    <row r="89" spans="1:6">
      <c r="A89" s="341">
        <v>17</v>
      </c>
      <c r="B89" s="341" t="s">
        <v>357</v>
      </c>
      <c r="C89" s="341">
        <v>52</v>
      </c>
      <c r="D89" s="401" t="s">
        <v>362</v>
      </c>
      <c r="E89" s="341">
        <v>127</v>
      </c>
      <c r="F89" s="341">
        <v>220</v>
      </c>
    </row>
    <row r="90" spans="1:6">
      <c r="A90" s="341">
        <v>18</v>
      </c>
      <c r="B90" s="341" t="s">
        <v>357</v>
      </c>
      <c r="C90" s="341">
        <v>53</v>
      </c>
      <c r="D90" s="401" t="s">
        <v>363</v>
      </c>
      <c r="E90" s="341">
        <v>109</v>
      </c>
      <c r="F90" s="341">
        <v>140</v>
      </c>
    </row>
    <row r="91" spans="1:6">
      <c r="A91" s="341">
        <v>19</v>
      </c>
      <c r="B91" s="341" t="s">
        <v>357</v>
      </c>
      <c r="C91" s="341">
        <v>54</v>
      </c>
      <c r="D91" s="401" t="s">
        <v>318</v>
      </c>
      <c r="E91" s="341">
        <v>80</v>
      </c>
      <c r="F91" s="341">
        <v>100</v>
      </c>
    </row>
    <row r="92" spans="1:6">
      <c r="A92" s="341">
        <v>20</v>
      </c>
      <c r="B92" s="341" t="s">
        <v>357</v>
      </c>
      <c r="C92" s="341">
        <v>56</v>
      </c>
      <c r="D92" s="401" t="s">
        <v>343</v>
      </c>
      <c r="E92" s="341">
        <v>122</v>
      </c>
      <c r="F92" s="341">
        <v>160</v>
      </c>
    </row>
    <row r="93" spans="1:6">
      <c r="A93" s="341">
        <v>21</v>
      </c>
      <c r="B93" s="341" t="s">
        <v>357</v>
      </c>
      <c r="C93" s="341">
        <v>57</v>
      </c>
      <c r="D93" s="401" t="s">
        <v>336</v>
      </c>
      <c r="E93" s="341">
        <v>90</v>
      </c>
      <c r="F93" s="341">
        <v>130</v>
      </c>
    </row>
    <row r="94" spans="1:6">
      <c r="A94" s="341">
        <v>22</v>
      </c>
      <c r="B94" s="341" t="s">
        <v>357</v>
      </c>
      <c r="C94" s="341">
        <v>58</v>
      </c>
      <c r="D94" s="401" t="s">
        <v>344</v>
      </c>
      <c r="E94" s="341">
        <v>82</v>
      </c>
      <c r="F94" s="341">
        <v>120</v>
      </c>
    </row>
    <row r="95" spans="1:6">
      <c r="A95" s="341">
        <v>23</v>
      </c>
      <c r="B95" s="341" t="s">
        <v>357</v>
      </c>
      <c r="C95" s="341">
        <v>62</v>
      </c>
      <c r="D95" s="401" t="s">
        <v>354</v>
      </c>
      <c r="E95" s="341">
        <v>152</v>
      </c>
      <c r="F95" s="341">
        <v>210</v>
      </c>
    </row>
    <row r="96" spans="1:6">
      <c r="A96" s="341">
        <v>24</v>
      </c>
      <c r="B96" s="341" t="s">
        <v>357</v>
      </c>
      <c r="C96" s="341">
        <v>66</v>
      </c>
      <c r="D96" s="401" t="s">
        <v>364</v>
      </c>
      <c r="E96" s="341">
        <v>106</v>
      </c>
      <c r="F96" s="341">
        <v>140</v>
      </c>
    </row>
    <row r="97" spans="1:6">
      <c r="A97" s="341">
        <v>25</v>
      </c>
      <c r="B97" s="341" t="s">
        <v>357</v>
      </c>
      <c r="C97" s="341">
        <v>72</v>
      </c>
      <c r="D97" s="401" t="s">
        <v>363</v>
      </c>
      <c r="E97" s="341">
        <v>198</v>
      </c>
      <c r="F97" s="341">
        <v>220</v>
      </c>
    </row>
    <row r="98" spans="1:6">
      <c r="A98" s="341">
        <v>26</v>
      </c>
      <c r="B98" s="341" t="s">
        <v>357</v>
      </c>
      <c r="C98" s="341">
        <v>73</v>
      </c>
      <c r="D98" s="401" t="s">
        <v>324</v>
      </c>
      <c r="E98" s="341">
        <v>135</v>
      </c>
      <c r="F98" s="341">
        <v>210</v>
      </c>
    </row>
    <row r="99" spans="1:6">
      <c r="A99" s="341">
        <v>27</v>
      </c>
      <c r="B99" s="341" t="s">
        <v>357</v>
      </c>
      <c r="C99" s="341">
        <v>80</v>
      </c>
      <c r="D99" s="401" t="s">
        <v>327</v>
      </c>
      <c r="E99" s="341">
        <v>112</v>
      </c>
      <c r="F99" s="341">
        <v>180</v>
      </c>
    </row>
    <row r="100" spans="1:6">
      <c r="A100" s="341">
        <v>28</v>
      </c>
      <c r="B100" s="341" t="s">
        <v>357</v>
      </c>
      <c r="C100" s="341">
        <v>81</v>
      </c>
      <c r="D100" s="401" t="s">
        <v>321</v>
      </c>
      <c r="E100" s="341">
        <v>120</v>
      </c>
      <c r="F100" s="341">
        <v>170</v>
      </c>
    </row>
    <row r="101" spans="1:6">
      <c r="A101" s="341">
        <v>29</v>
      </c>
      <c r="B101" s="341" t="s">
        <v>357</v>
      </c>
      <c r="C101" s="341">
        <v>88</v>
      </c>
      <c r="D101" s="401" t="s">
        <v>364</v>
      </c>
      <c r="E101" s="341">
        <v>138</v>
      </c>
      <c r="F101" s="341">
        <v>190</v>
      </c>
    </row>
    <row r="102" spans="1:6">
      <c r="A102" s="341">
        <v>30</v>
      </c>
      <c r="B102" s="341" t="s">
        <v>357</v>
      </c>
      <c r="C102" s="341">
        <v>95</v>
      </c>
      <c r="D102" s="401" t="s">
        <v>364</v>
      </c>
      <c r="E102" s="341">
        <v>96</v>
      </c>
      <c r="F102" s="341">
        <v>140</v>
      </c>
    </row>
    <row r="103" spans="1:6">
      <c r="A103" s="341">
        <v>31</v>
      </c>
      <c r="B103" s="341" t="s">
        <v>357</v>
      </c>
      <c r="C103" s="341">
        <v>114</v>
      </c>
      <c r="D103" s="401" t="s">
        <v>318</v>
      </c>
      <c r="E103" s="341">
        <v>97</v>
      </c>
      <c r="F103" s="341">
        <v>110</v>
      </c>
    </row>
    <row r="104" spans="1:6">
      <c r="A104" s="341">
        <v>32</v>
      </c>
      <c r="B104" s="341" t="s">
        <v>357</v>
      </c>
      <c r="C104" s="341">
        <v>115</v>
      </c>
      <c r="D104" s="401" t="s">
        <v>365</v>
      </c>
      <c r="E104" s="341">
        <v>169</v>
      </c>
      <c r="F104" s="341">
        <v>140</v>
      </c>
    </row>
    <row r="105" spans="1:6">
      <c r="A105" s="341">
        <v>33</v>
      </c>
      <c r="B105" s="341" t="s">
        <v>357</v>
      </c>
      <c r="C105" s="341">
        <v>116</v>
      </c>
      <c r="D105" s="401" t="s">
        <v>335</v>
      </c>
      <c r="E105" s="341">
        <v>97</v>
      </c>
      <c r="F105" s="341">
        <v>110</v>
      </c>
    </row>
    <row r="106" spans="1:6">
      <c r="A106" s="341">
        <v>34</v>
      </c>
      <c r="B106" s="341" t="s">
        <v>357</v>
      </c>
      <c r="C106" s="341">
        <v>117</v>
      </c>
      <c r="D106" s="401" t="s">
        <v>342</v>
      </c>
      <c r="E106" s="341">
        <v>26</v>
      </c>
      <c r="F106" s="341">
        <v>40</v>
      </c>
    </row>
    <row r="107" spans="1:6">
      <c r="A107" s="341">
        <v>35</v>
      </c>
      <c r="B107" s="341" t="s">
        <v>357</v>
      </c>
      <c r="C107" s="341">
        <v>123</v>
      </c>
      <c r="D107" s="401" t="s">
        <v>336</v>
      </c>
      <c r="E107" s="341">
        <v>82</v>
      </c>
      <c r="F107" s="341">
        <v>100</v>
      </c>
    </row>
    <row r="108" spans="1:6">
      <c r="A108" s="341">
        <v>36</v>
      </c>
      <c r="B108" s="341" t="s">
        <v>357</v>
      </c>
      <c r="C108" s="341">
        <v>124</v>
      </c>
      <c r="D108" s="401" t="s">
        <v>319</v>
      </c>
      <c r="E108" s="341">
        <v>76</v>
      </c>
      <c r="F108" s="341">
        <v>90</v>
      </c>
    </row>
    <row r="109" spans="1:6">
      <c r="A109" s="341">
        <v>37</v>
      </c>
      <c r="B109" s="341" t="s">
        <v>357</v>
      </c>
      <c r="C109" s="341">
        <v>125</v>
      </c>
      <c r="D109" s="401" t="s">
        <v>366</v>
      </c>
      <c r="E109" s="341">
        <v>133</v>
      </c>
      <c r="F109" s="341">
        <v>160</v>
      </c>
    </row>
    <row r="110" spans="1:6">
      <c r="A110" s="341">
        <v>38</v>
      </c>
      <c r="B110" s="341" t="s">
        <v>357</v>
      </c>
      <c r="C110" s="341">
        <v>128</v>
      </c>
      <c r="D110" s="401" t="s">
        <v>316</v>
      </c>
      <c r="E110" s="341">
        <v>83</v>
      </c>
      <c r="F110" s="341">
        <v>110</v>
      </c>
    </row>
    <row r="111" spans="1:6">
      <c r="A111" s="341"/>
      <c r="B111" s="341" t="s">
        <v>63</v>
      </c>
      <c r="C111" s="341"/>
      <c r="D111" s="401"/>
      <c r="E111" s="341">
        <v>3997</v>
      </c>
      <c r="F111" s="341">
        <v>5805</v>
      </c>
    </row>
    <row r="112" spans="1:6">
      <c r="A112" s="341">
        <v>1</v>
      </c>
      <c r="B112" s="341" t="s">
        <v>367</v>
      </c>
      <c r="C112" s="341">
        <v>1</v>
      </c>
      <c r="D112" s="401" t="s">
        <v>351</v>
      </c>
      <c r="E112" s="341">
        <v>21.4</v>
      </c>
      <c r="F112" s="341">
        <v>20</v>
      </c>
    </row>
    <row r="113" spans="1:6">
      <c r="A113" s="341">
        <v>2</v>
      </c>
      <c r="B113" s="341" t="s">
        <v>367</v>
      </c>
      <c r="C113" s="341">
        <v>2</v>
      </c>
      <c r="D113" s="401" t="s">
        <v>368</v>
      </c>
      <c r="E113" s="341">
        <v>43.6</v>
      </c>
      <c r="F113" s="341">
        <v>30</v>
      </c>
    </row>
    <row r="114" spans="1:6">
      <c r="A114" s="341">
        <v>3</v>
      </c>
      <c r="B114" s="341" t="s">
        <v>367</v>
      </c>
      <c r="C114" s="341">
        <v>3</v>
      </c>
      <c r="D114" s="401" t="s">
        <v>369</v>
      </c>
      <c r="E114" s="341">
        <v>40.5</v>
      </c>
      <c r="F114" s="341">
        <v>20</v>
      </c>
    </row>
    <row r="115" spans="1:6">
      <c r="A115" s="341"/>
      <c r="B115" s="341" t="s">
        <v>63</v>
      </c>
      <c r="C115" s="341"/>
      <c r="D115" s="401"/>
      <c r="E115" s="341">
        <v>85.5</v>
      </c>
      <c r="F115" s="341">
        <v>70</v>
      </c>
    </row>
    <row r="116" spans="1:6">
      <c r="A116" s="341"/>
      <c r="B116" s="341"/>
      <c r="C116" s="341"/>
      <c r="D116" s="401"/>
      <c r="E116" s="341"/>
      <c r="F116" s="341"/>
    </row>
    <row r="117" spans="1:6">
      <c r="A117" s="341"/>
      <c r="B117" s="341" t="s">
        <v>80</v>
      </c>
      <c r="C117" s="341"/>
      <c r="D117" s="401"/>
      <c r="E117" s="341">
        <v>9145</v>
      </c>
      <c r="F117" s="341">
        <v>15989</v>
      </c>
    </row>
    <row r="118" spans="1:6">
      <c r="A118" s="341"/>
      <c r="B118" s="341"/>
      <c r="C118" s="341"/>
      <c r="D118" s="401"/>
      <c r="E118" s="341"/>
      <c r="F118" s="341"/>
    </row>
    <row r="119" spans="1:6">
      <c r="A119" s="341"/>
      <c r="B119" s="341"/>
      <c r="C119" s="341"/>
      <c r="D119" s="401"/>
      <c r="E119" s="341"/>
      <c r="F119" s="341"/>
    </row>
    <row r="120" spans="1:6">
      <c r="A120" s="341"/>
      <c r="B120" s="341"/>
      <c r="C120" s="341"/>
      <c r="D120" s="401"/>
      <c r="E120" s="341"/>
      <c r="F120" s="341"/>
    </row>
    <row r="121" spans="1:6">
      <c r="A121" s="341"/>
      <c r="B121" s="341"/>
      <c r="C121" s="341"/>
      <c r="D121" s="401"/>
      <c r="E121" s="341"/>
      <c r="F121" s="341"/>
    </row>
    <row r="122" spans="1:6">
      <c r="A122" s="341"/>
      <c r="B122" s="341"/>
      <c r="C122" s="341"/>
      <c r="D122" s="401"/>
      <c r="E122" s="341"/>
      <c r="F122" s="341"/>
    </row>
    <row r="123" spans="1:6">
      <c r="A123" s="341"/>
      <c r="B123" s="341"/>
      <c r="C123" s="341"/>
      <c r="D123" s="401"/>
      <c r="E123" s="341"/>
      <c r="F123" s="341"/>
    </row>
    <row r="124" spans="1:6">
      <c r="A124" s="341"/>
      <c r="B124" s="341"/>
      <c r="C124" s="341"/>
      <c r="D124" s="401"/>
      <c r="E124" s="341"/>
      <c r="F124" s="341"/>
    </row>
    <row r="125" spans="1:6">
      <c r="A125" s="341"/>
      <c r="B125" s="341"/>
      <c r="C125" s="341"/>
      <c r="D125" s="401"/>
      <c r="E125" s="341"/>
      <c r="F125" s="341"/>
    </row>
    <row r="126" spans="1:6">
      <c r="A126" s="341"/>
      <c r="B126" s="341"/>
      <c r="C126" s="341"/>
      <c r="D126" s="401"/>
      <c r="E126" s="341"/>
      <c r="F126" s="341"/>
    </row>
    <row r="127" spans="1:6">
      <c r="A127" s="341"/>
      <c r="B127" s="341"/>
      <c r="C127" s="341"/>
      <c r="D127" s="401"/>
      <c r="E127" s="341"/>
      <c r="F127" s="341"/>
    </row>
    <row r="128" spans="1:6">
      <c r="A128" s="341"/>
      <c r="B128" s="341"/>
      <c r="C128" s="341"/>
      <c r="D128" s="401"/>
      <c r="E128" s="341"/>
      <c r="F128" s="341"/>
    </row>
    <row r="129" spans="1:6">
      <c r="A129" s="341"/>
      <c r="B129" s="341"/>
      <c r="C129" s="341"/>
      <c r="D129" s="341"/>
      <c r="E129" s="341"/>
      <c r="F129" s="341"/>
    </row>
    <row r="130" spans="1:6">
      <c r="A130" s="341"/>
      <c r="B130" s="341"/>
      <c r="C130" s="341"/>
      <c r="D130" s="341"/>
      <c r="E130" s="341"/>
      <c r="F130" s="341"/>
    </row>
    <row r="131" spans="1:6">
      <c r="A131" s="341"/>
      <c r="B131" s="341"/>
      <c r="C131" s="341"/>
      <c r="D131" s="341"/>
      <c r="E131" s="341"/>
      <c r="F131" s="341"/>
    </row>
    <row r="132" spans="1:6">
      <c r="A132" s="341"/>
      <c r="B132" s="341"/>
      <c r="C132" s="341"/>
      <c r="D132" s="341"/>
      <c r="E132" s="341"/>
      <c r="F132" s="341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workbookViewId="0">
      <selection activeCell="B9" sqref="B9"/>
    </sheetView>
  </sheetViews>
  <sheetFormatPr defaultRowHeight="1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7.28515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.75">
      <c r="A1" s="519" t="s">
        <v>0</v>
      </c>
      <c r="B1" s="519"/>
      <c r="C1" s="519"/>
      <c r="D1" s="519"/>
      <c r="E1" s="519"/>
      <c r="F1" s="519"/>
      <c r="G1" s="171"/>
      <c r="H1" s="188"/>
      <c r="I1" s="188"/>
      <c r="J1" s="188"/>
    </row>
    <row r="2" spans="1:10" ht="15.75">
      <c r="A2" s="520" t="s">
        <v>535</v>
      </c>
      <c r="B2" s="520"/>
      <c r="C2" s="520"/>
      <c r="D2" s="520"/>
      <c r="E2" s="520"/>
      <c r="F2" s="520"/>
      <c r="G2" s="178"/>
      <c r="H2" s="178"/>
      <c r="I2" s="178"/>
      <c r="J2" s="178"/>
    </row>
    <row r="3" spans="1:10" ht="36.75" customHeight="1">
      <c r="A3" s="457" t="s">
        <v>2</v>
      </c>
      <c r="B3" s="457" t="s">
        <v>3</v>
      </c>
      <c r="C3" s="457" t="s">
        <v>4</v>
      </c>
      <c r="D3" s="457" t="s">
        <v>5</v>
      </c>
      <c r="E3" s="457" t="s">
        <v>6</v>
      </c>
      <c r="F3" s="458" t="s">
        <v>7</v>
      </c>
      <c r="G3" s="181"/>
      <c r="H3" s="182"/>
      <c r="I3" s="183"/>
      <c r="J3" s="179"/>
    </row>
    <row r="4" spans="1:10" ht="15.75">
      <c r="A4" s="457"/>
      <c r="B4" s="457" t="s">
        <v>536</v>
      </c>
      <c r="C4" s="457">
        <v>33</v>
      </c>
      <c r="D4" s="457">
        <v>2</v>
      </c>
      <c r="E4" s="457">
        <v>2.5</v>
      </c>
      <c r="F4" s="457">
        <v>7.5</v>
      </c>
      <c r="G4" s="179"/>
      <c r="H4" s="179"/>
      <c r="I4" s="179"/>
      <c r="J4" s="187"/>
    </row>
    <row r="5" spans="1:10" ht="15.75">
      <c r="A5" s="457"/>
      <c r="B5" s="457" t="s">
        <v>536</v>
      </c>
      <c r="C5" s="457">
        <v>33</v>
      </c>
      <c r="D5" s="457">
        <v>1</v>
      </c>
      <c r="E5" s="457">
        <v>0.5</v>
      </c>
      <c r="F5" s="457">
        <v>1</v>
      </c>
      <c r="G5" s="2"/>
      <c r="H5" s="181"/>
      <c r="I5" s="181"/>
      <c r="J5" s="186"/>
    </row>
    <row r="6" spans="1:10" ht="15.75">
      <c r="A6" s="457"/>
      <c r="B6" s="457" t="s">
        <v>536</v>
      </c>
      <c r="C6" s="457">
        <v>33</v>
      </c>
      <c r="D6" s="457">
        <v>16</v>
      </c>
      <c r="E6" s="457">
        <v>0.5</v>
      </c>
      <c r="F6" s="457">
        <v>1</v>
      </c>
      <c r="G6" s="2"/>
      <c r="H6" s="181"/>
      <c r="I6" s="181"/>
      <c r="J6" s="186"/>
    </row>
    <row r="7" spans="1:10" ht="15.75">
      <c r="A7" s="457"/>
      <c r="B7" s="457" t="s">
        <v>536</v>
      </c>
      <c r="C7" s="457">
        <v>33</v>
      </c>
      <c r="D7" s="457">
        <v>5</v>
      </c>
      <c r="E7" s="457">
        <v>1.6</v>
      </c>
      <c r="F7" s="457">
        <v>3</v>
      </c>
      <c r="G7" s="2"/>
      <c r="H7" s="181"/>
      <c r="I7" s="181"/>
      <c r="J7" s="186"/>
    </row>
    <row r="8" spans="1:10" ht="15.75">
      <c r="A8" s="457"/>
      <c r="B8" s="457" t="s">
        <v>536</v>
      </c>
      <c r="C8" s="457">
        <v>33</v>
      </c>
      <c r="D8" s="457">
        <v>12</v>
      </c>
      <c r="E8" s="457">
        <v>1.5</v>
      </c>
      <c r="F8" s="457">
        <v>2.5</v>
      </c>
      <c r="G8" s="2"/>
      <c r="H8" s="181"/>
      <c r="I8" s="181"/>
      <c r="J8" s="186"/>
    </row>
    <row r="9" spans="1:10" ht="15.75">
      <c r="A9" s="457"/>
      <c r="B9" s="457" t="s">
        <v>536</v>
      </c>
      <c r="C9" s="457">
        <v>33</v>
      </c>
      <c r="D9" s="457">
        <v>20</v>
      </c>
      <c r="E9" s="457">
        <v>0.8</v>
      </c>
      <c r="F9" s="457">
        <v>1</v>
      </c>
      <c r="G9" s="2"/>
      <c r="H9" s="181"/>
      <c r="I9" s="181"/>
      <c r="J9" s="186"/>
    </row>
    <row r="10" spans="1:10" ht="15.75">
      <c r="A10" s="457"/>
      <c r="B10" s="457" t="s">
        <v>536</v>
      </c>
      <c r="C10" s="457">
        <v>33</v>
      </c>
      <c r="D10" s="457">
        <v>24</v>
      </c>
      <c r="E10" s="457">
        <v>0.7</v>
      </c>
      <c r="F10" s="457">
        <v>1</v>
      </c>
      <c r="G10" s="2"/>
      <c r="H10" s="181"/>
      <c r="I10" s="181"/>
      <c r="J10" s="186"/>
    </row>
    <row r="11" spans="1:10" ht="15.75">
      <c r="A11" s="457"/>
      <c r="B11" s="457" t="s">
        <v>536</v>
      </c>
      <c r="C11" s="457">
        <v>43</v>
      </c>
      <c r="D11" s="457">
        <v>15</v>
      </c>
      <c r="E11" s="457">
        <v>0.7</v>
      </c>
      <c r="F11" s="457">
        <v>1</v>
      </c>
      <c r="G11" s="2"/>
      <c r="H11" s="181"/>
      <c r="I11" s="181"/>
      <c r="J11" s="186"/>
    </row>
    <row r="12" spans="1:10" ht="15.75">
      <c r="A12" s="457"/>
      <c r="B12" s="457" t="s">
        <v>536</v>
      </c>
      <c r="C12" s="457">
        <v>43</v>
      </c>
      <c r="D12" s="457">
        <v>16</v>
      </c>
      <c r="E12" s="457">
        <v>1.6</v>
      </c>
      <c r="F12" s="457">
        <v>3</v>
      </c>
      <c r="G12" s="2"/>
      <c r="H12" s="181"/>
      <c r="I12" s="181"/>
      <c r="J12" s="186"/>
    </row>
    <row r="13" spans="1:10" ht="15.75">
      <c r="A13" s="457"/>
      <c r="B13" s="457" t="s">
        <v>536</v>
      </c>
      <c r="C13" s="457">
        <v>43</v>
      </c>
      <c r="D13" s="457">
        <v>18</v>
      </c>
      <c r="E13" s="457">
        <v>1.4</v>
      </c>
      <c r="F13" s="457">
        <v>3.5</v>
      </c>
      <c r="G13" s="2"/>
      <c r="H13" s="181"/>
      <c r="I13" s="181"/>
      <c r="J13" s="186"/>
    </row>
    <row r="14" spans="1:10" ht="15.75">
      <c r="A14" s="457"/>
      <c r="B14" s="457" t="s">
        <v>536</v>
      </c>
      <c r="C14" s="457">
        <v>43</v>
      </c>
      <c r="D14" s="457">
        <v>19</v>
      </c>
      <c r="E14" s="457">
        <v>0.9</v>
      </c>
      <c r="F14" s="457">
        <v>1</v>
      </c>
      <c r="G14" s="2"/>
      <c r="H14" s="181"/>
      <c r="I14" s="181"/>
      <c r="J14" s="186"/>
    </row>
    <row r="15" spans="1:10" ht="15.75">
      <c r="A15" s="457"/>
      <c r="B15" s="457" t="s">
        <v>536</v>
      </c>
      <c r="C15" s="457">
        <v>43</v>
      </c>
      <c r="D15" s="457">
        <v>21</v>
      </c>
      <c r="E15" s="457">
        <v>1.3</v>
      </c>
      <c r="F15" s="457">
        <v>1.5</v>
      </c>
      <c r="G15" s="2"/>
      <c r="H15" s="181"/>
      <c r="I15" s="181"/>
      <c r="J15" s="186"/>
    </row>
    <row r="16" spans="1:10" ht="15.75">
      <c r="A16" s="461"/>
      <c r="B16" s="461" t="s">
        <v>56</v>
      </c>
      <c r="C16" s="461"/>
      <c r="D16" s="461"/>
      <c r="E16" s="461">
        <v>14</v>
      </c>
      <c r="F16" s="461">
        <v>27</v>
      </c>
      <c r="G16" s="2"/>
      <c r="H16" s="181"/>
      <c r="I16" s="181"/>
      <c r="J16" s="186"/>
    </row>
    <row r="17" spans="1:10" ht="15.75">
      <c r="A17" s="457"/>
      <c r="B17" s="457" t="s">
        <v>537</v>
      </c>
      <c r="C17" s="457">
        <v>40</v>
      </c>
      <c r="D17" s="457">
        <v>20</v>
      </c>
      <c r="E17" s="457">
        <v>8.1999999999999993</v>
      </c>
      <c r="F17" s="457">
        <v>21</v>
      </c>
      <c r="G17" s="2"/>
      <c r="H17" s="181"/>
      <c r="I17" s="181"/>
      <c r="J17" s="186"/>
    </row>
    <row r="18" spans="1:10" ht="15.75">
      <c r="A18" s="457"/>
      <c r="B18" s="457" t="s">
        <v>537</v>
      </c>
      <c r="C18" s="457">
        <v>42</v>
      </c>
      <c r="D18" s="457">
        <v>8</v>
      </c>
      <c r="E18" s="457">
        <v>5.2</v>
      </c>
      <c r="F18" s="457">
        <v>15</v>
      </c>
      <c r="G18" s="2"/>
      <c r="H18" s="181"/>
      <c r="I18" s="181"/>
      <c r="J18" s="186"/>
    </row>
    <row r="19" spans="1:10" ht="15.75">
      <c r="A19" s="457"/>
      <c r="B19" s="457" t="s">
        <v>537</v>
      </c>
      <c r="C19" s="457">
        <v>44</v>
      </c>
      <c r="D19" s="457">
        <v>7</v>
      </c>
      <c r="E19" s="457">
        <v>2.8</v>
      </c>
      <c r="F19" s="457">
        <v>7</v>
      </c>
      <c r="G19" s="2"/>
      <c r="H19" s="181"/>
      <c r="I19" s="181"/>
      <c r="J19" s="186"/>
    </row>
    <row r="20" spans="1:10" ht="15.75">
      <c r="A20" s="457"/>
      <c r="B20" s="457" t="s">
        <v>537</v>
      </c>
      <c r="C20" s="457">
        <v>44</v>
      </c>
      <c r="D20" s="457">
        <v>8</v>
      </c>
      <c r="E20" s="457">
        <v>1.6</v>
      </c>
      <c r="F20" s="457">
        <v>3</v>
      </c>
      <c r="G20" s="2"/>
      <c r="H20" s="181"/>
      <c r="I20" s="181"/>
      <c r="J20" s="186"/>
    </row>
    <row r="21" spans="1:10" ht="15.75">
      <c r="A21" s="457"/>
      <c r="B21" s="457" t="s">
        <v>537</v>
      </c>
      <c r="C21" s="457">
        <v>44</v>
      </c>
      <c r="D21" s="457">
        <v>17</v>
      </c>
      <c r="E21" s="457">
        <v>3.9</v>
      </c>
      <c r="F21" s="457">
        <v>8</v>
      </c>
      <c r="G21" s="2"/>
      <c r="H21" s="181"/>
      <c r="I21" s="181"/>
      <c r="J21" s="186"/>
    </row>
    <row r="22" spans="1:10" ht="15.75">
      <c r="A22" s="461"/>
      <c r="B22" s="461" t="s">
        <v>56</v>
      </c>
      <c r="C22" s="461"/>
      <c r="D22" s="461"/>
      <c r="E22" s="461">
        <v>21.7</v>
      </c>
      <c r="F22" s="461">
        <v>54</v>
      </c>
      <c r="G22" s="2"/>
      <c r="H22" s="181"/>
      <c r="I22" s="181"/>
      <c r="J22" s="186"/>
    </row>
    <row r="23" spans="1:10" ht="15.75">
      <c r="A23" s="457"/>
      <c r="B23" s="457" t="s">
        <v>538</v>
      </c>
      <c r="C23" s="457">
        <v>34</v>
      </c>
      <c r="D23" s="457">
        <v>5</v>
      </c>
      <c r="E23" s="457">
        <v>19.5</v>
      </c>
      <c r="F23" s="457">
        <v>45</v>
      </c>
      <c r="G23" s="2"/>
      <c r="H23" s="181"/>
      <c r="I23" s="181"/>
      <c r="J23" s="186"/>
    </row>
    <row r="24" spans="1:10" ht="15.75">
      <c r="A24" s="457"/>
      <c r="B24" s="457" t="s">
        <v>538</v>
      </c>
      <c r="C24" s="457">
        <v>34</v>
      </c>
      <c r="D24" s="457">
        <v>9</v>
      </c>
      <c r="E24" s="457">
        <v>3.8</v>
      </c>
      <c r="F24" s="457">
        <v>9</v>
      </c>
      <c r="G24" s="2"/>
      <c r="H24" s="181"/>
      <c r="I24" s="181"/>
      <c r="J24" s="186"/>
    </row>
    <row r="25" spans="1:10" ht="15.75">
      <c r="A25" s="457"/>
      <c r="B25" s="457" t="s">
        <v>538</v>
      </c>
      <c r="C25" s="457">
        <v>34</v>
      </c>
      <c r="D25" s="457">
        <v>18</v>
      </c>
      <c r="E25" s="457">
        <v>17</v>
      </c>
      <c r="F25" s="457">
        <v>38</v>
      </c>
      <c r="G25" s="2"/>
      <c r="H25" s="181"/>
      <c r="I25" s="181"/>
      <c r="J25" s="186"/>
    </row>
    <row r="26" spans="1:10" ht="15.75">
      <c r="A26" s="457"/>
      <c r="B26" s="457" t="s">
        <v>538</v>
      </c>
      <c r="C26" s="457">
        <v>34</v>
      </c>
      <c r="D26" s="457">
        <v>7</v>
      </c>
      <c r="E26" s="457">
        <v>1.3</v>
      </c>
      <c r="F26" s="457">
        <v>3.5</v>
      </c>
      <c r="G26" s="2"/>
      <c r="H26" s="181"/>
      <c r="I26" s="181"/>
      <c r="J26" s="186"/>
    </row>
    <row r="27" spans="1:10" ht="15.75">
      <c r="A27" s="457"/>
      <c r="B27" s="457" t="s">
        <v>538</v>
      </c>
      <c r="C27" s="457">
        <v>33</v>
      </c>
      <c r="D27" s="457">
        <v>5</v>
      </c>
      <c r="E27" s="457">
        <v>1.4</v>
      </c>
      <c r="F27" s="457">
        <v>5</v>
      </c>
      <c r="G27" s="2"/>
      <c r="H27" s="181"/>
      <c r="I27" s="181"/>
      <c r="J27" s="186"/>
    </row>
    <row r="28" spans="1:10" ht="15.75">
      <c r="A28" s="457"/>
      <c r="B28" s="457" t="s">
        <v>538</v>
      </c>
      <c r="C28" s="457">
        <v>33</v>
      </c>
      <c r="D28" s="457">
        <v>4</v>
      </c>
      <c r="E28" s="457">
        <v>7.9</v>
      </c>
      <c r="F28" s="457">
        <v>21</v>
      </c>
      <c r="G28" s="2"/>
      <c r="H28" s="181"/>
      <c r="I28" s="181"/>
      <c r="J28" s="186"/>
    </row>
    <row r="29" spans="1:10" ht="15.75">
      <c r="A29" s="457"/>
      <c r="B29" s="457" t="s">
        <v>538</v>
      </c>
      <c r="C29" s="457">
        <v>26</v>
      </c>
      <c r="D29" s="457">
        <v>27</v>
      </c>
      <c r="E29" s="457">
        <v>3.3</v>
      </c>
      <c r="F29" s="457">
        <v>8</v>
      </c>
      <c r="G29" s="2"/>
      <c r="H29" s="181"/>
      <c r="I29" s="181"/>
      <c r="J29" s="186"/>
    </row>
    <row r="30" spans="1:10" ht="15.75">
      <c r="A30" s="457"/>
      <c r="B30" s="457" t="s">
        <v>538</v>
      </c>
      <c r="C30" s="457">
        <v>26</v>
      </c>
      <c r="D30" s="457">
        <v>28</v>
      </c>
      <c r="E30" s="457">
        <v>3.2</v>
      </c>
      <c r="F30" s="457">
        <v>6</v>
      </c>
      <c r="G30" s="2"/>
      <c r="H30" s="181"/>
      <c r="I30" s="181"/>
      <c r="J30" s="186"/>
    </row>
    <row r="31" spans="1:10" ht="15.75">
      <c r="A31" s="457"/>
      <c r="B31" s="457" t="s">
        <v>538</v>
      </c>
      <c r="C31" s="457">
        <v>26</v>
      </c>
      <c r="D31" s="457">
        <v>58</v>
      </c>
      <c r="E31" s="457">
        <v>6.4</v>
      </c>
      <c r="F31" s="457">
        <v>15</v>
      </c>
      <c r="G31" s="2"/>
      <c r="H31" s="181"/>
      <c r="I31" s="181"/>
      <c r="J31" s="186"/>
    </row>
    <row r="32" spans="1:10" ht="15.75">
      <c r="A32" s="457"/>
      <c r="B32" s="457" t="s">
        <v>538</v>
      </c>
      <c r="C32" s="457">
        <v>26</v>
      </c>
      <c r="D32" s="457">
        <v>51</v>
      </c>
      <c r="E32" s="457">
        <v>3.7</v>
      </c>
      <c r="F32" s="457">
        <v>8</v>
      </c>
      <c r="G32" s="2"/>
      <c r="H32" s="181"/>
      <c r="I32" s="181"/>
      <c r="J32" s="186"/>
    </row>
    <row r="33" spans="1:10" ht="15.75">
      <c r="A33" s="457"/>
      <c r="B33" s="457" t="s">
        <v>538</v>
      </c>
      <c r="C33" s="457">
        <v>27</v>
      </c>
      <c r="D33" s="457">
        <v>42</v>
      </c>
      <c r="E33" s="457">
        <v>1.1000000000000001</v>
      </c>
      <c r="F33" s="457">
        <v>4</v>
      </c>
      <c r="G33" s="2"/>
      <c r="H33" s="181"/>
      <c r="I33" s="181"/>
      <c r="J33" s="186"/>
    </row>
    <row r="34" spans="1:10" ht="15.75">
      <c r="A34" s="457"/>
      <c r="B34" s="457" t="s">
        <v>538</v>
      </c>
      <c r="C34" s="457">
        <v>27</v>
      </c>
      <c r="D34" s="457">
        <v>77</v>
      </c>
      <c r="E34" s="457">
        <v>1</v>
      </c>
      <c r="F34" s="457">
        <v>2</v>
      </c>
      <c r="G34" s="2"/>
      <c r="H34" s="181"/>
      <c r="I34" s="181"/>
      <c r="J34" s="186"/>
    </row>
    <row r="35" spans="1:10" ht="15.75">
      <c r="A35" s="457"/>
      <c r="B35" s="457" t="s">
        <v>538</v>
      </c>
      <c r="C35" s="459">
        <v>26</v>
      </c>
      <c r="D35" s="459">
        <v>59</v>
      </c>
      <c r="E35" s="459">
        <v>3.7</v>
      </c>
      <c r="F35" s="459">
        <v>9</v>
      </c>
      <c r="G35" s="2"/>
      <c r="H35" s="181"/>
      <c r="I35" s="181"/>
      <c r="J35" s="186"/>
    </row>
    <row r="36" spans="1:10" ht="15.75">
      <c r="A36" s="461"/>
      <c r="B36" s="461" t="s">
        <v>56</v>
      </c>
      <c r="C36" s="461"/>
      <c r="D36" s="461"/>
      <c r="E36" s="461">
        <v>73.3</v>
      </c>
      <c r="F36" s="461">
        <v>173.5</v>
      </c>
      <c r="G36" s="2"/>
      <c r="H36" s="181"/>
      <c r="I36" s="181"/>
      <c r="J36" s="186"/>
    </row>
    <row r="37" spans="1:10" ht="15.75">
      <c r="A37" s="457"/>
      <c r="B37" s="457" t="s">
        <v>539</v>
      </c>
      <c r="C37" s="457">
        <v>38</v>
      </c>
      <c r="D37" s="457">
        <v>4</v>
      </c>
      <c r="E37" s="457">
        <v>15</v>
      </c>
      <c r="F37" s="457">
        <v>150</v>
      </c>
      <c r="G37" s="2"/>
      <c r="H37" s="181"/>
      <c r="I37" s="181"/>
      <c r="J37" s="186"/>
    </row>
    <row r="38" spans="1:10" ht="15.75">
      <c r="A38" s="457"/>
      <c r="B38" s="457" t="s">
        <v>539</v>
      </c>
      <c r="C38" s="457">
        <v>65</v>
      </c>
      <c r="D38" s="457">
        <v>31</v>
      </c>
      <c r="E38" s="457">
        <v>17.100000000000001</v>
      </c>
      <c r="F38" s="457">
        <v>171</v>
      </c>
      <c r="G38" s="2"/>
      <c r="H38" s="181"/>
      <c r="I38" s="181"/>
      <c r="J38" s="186"/>
    </row>
    <row r="39" spans="1:10" ht="15.75">
      <c r="A39" s="457"/>
      <c r="B39" s="457" t="s">
        <v>539</v>
      </c>
      <c r="C39" s="457">
        <v>58</v>
      </c>
      <c r="D39" s="457">
        <v>69</v>
      </c>
      <c r="E39" s="457">
        <v>2.5</v>
      </c>
      <c r="F39" s="457">
        <v>25</v>
      </c>
      <c r="G39" s="2"/>
      <c r="H39" s="181"/>
      <c r="I39" s="181"/>
      <c r="J39" s="186"/>
    </row>
    <row r="40" spans="1:10" ht="15.75">
      <c r="A40" s="457"/>
      <c r="B40" s="457" t="s">
        <v>539</v>
      </c>
      <c r="C40" s="457">
        <v>58</v>
      </c>
      <c r="D40" s="457">
        <v>122</v>
      </c>
      <c r="E40" s="457">
        <v>1.6</v>
      </c>
      <c r="F40" s="457">
        <v>16</v>
      </c>
      <c r="G40" s="2"/>
      <c r="H40" s="181"/>
      <c r="I40" s="181"/>
      <c r="J40" s="186"/>
    </row>
    <row r="41" spans="1:10" ht="15.75">
      <c r="A41" s="457"/>
      <c r="B41" s="457" t="s">
        <v>539</v>
      </c>
      <c r="C41" s="457">
        <v>177</v>
      </c>
      <c r="D41" s="457">
        <v>25</v>
      </c>
      <c r="E41" s="457">
        <v>5.9</v>
      </c>
      <c r="F41" s="457">
        <v>59</v>
      </c>
      <c r="G41" s="2"/>
      <c r="H41" s="181"/>
      <c r="I41" s="181"/>
      <c r="J41" s="186"/>
    </row>
    <row r="42" spans="1:10" ht="15.75">
      <c r="A42" s="457"/>
      <c r="B42" s="457" t="s">
        <v>539</v>
      </c>
      <c r="C42" s="457">
        <v>173</v>
      </c>
      <c r="D42" s="457">
        <v>30</v>
      </c>
      <c r="E42" s="457">
        <v>4</v>
      </c>
      <c r="F42" s="457">
        <v>40</v>
      </c>
      <c r="G42" s="2"/>
      <c r="H42" s="181"/>
      <c r="I42" s="181"/>
      <c r="J42" s="186"/>
    </row>
    <row r="43" spans="1:10" ht="15.75">
      <c r="A43" s="457"/>
      <c r="B43" s="457" t="s">
        <v>539</v>
      </c>
      <c r="C43" s="457">
        <v>177</v>
      </c>
      <c r="D43" s="457">
        <v>24</v>
      </c>
      <c r="E43" s="457">
        <v>1.6</v>
      </c>
      <c r="F43" s="457">
        <v>16</v>
      </c>
      <c r="G43" s="2"/>
      <c r="H43" s="181"/>
      <c r="I43" s="181"/>
      <c r="J43" s="186"/>
    </row>
    <row r="44" spans="1:10" ht="15.75">
      <c r="A44" s="457"/>
      <c r="B44" s="457" t="s">
        <v>539</v>
      </c>
      <c r="C44" s="457">
        <v>173</v>
      </c>
      <c r="D44" s="457">
        <v>33</v>
      </c>
      <c r="E44" s="457">
        <v>11.4</v>
      </c>
      <c r="F44" s="457">
        <v>114</v>
      </c>
      <c r="G44" s="2"/>
      <c r="H44" s="181"/>
      <c r="I44" s="181"/>
      <c r="J44" s="186"/>
    </row>
    <row r="45" spans="1:10" ht="15.75">
      <c r="A45" s="457"/>
      <c r="B45" s="457" t="s">
        <v>539</v>
      </c>
      <c r="C45" s="457">
        <v>177</v>
      </c>
      <c r="D45" s="457">
        <v>10</v>
      </c>
      <c r="E45" s="457">
        <v>8.5</v>
      </c>
      <c r="F45" s="457">
        <v>85</v>
      </c>
      <c r="G45" s="2"/>
      <c r="H45" s="181"/>
      <c r="I45" s="181"/>
      <c r="J45" s="186"/>
    </row>
    <row r="46" spans="1:10" ht="15.75">
      <c r="A46" s="457"/>
      <c r="B46" s="457" t="s">
        <v>539</v>
      </c>
      <c r="C46" s="457">
        <v>66</v>
      </c>
      <c r="D46" s="457">
        <v>19</v>
      </c>
      <c r="E46" s="457">
        <v>9</v>
      </c>
      <c r="F46" s="457">
        <v>90</v>
      </c>
      <c r="G46" s="2"/>
      <c r="H46" s="181"/>
      <c r="I46" s="181"/>
      <c r="J46" s="186"/>
    </row>
    <row r="47" spans="1:10" ht="15.75">
      <c r="A47" s="457"/>
      <c r="B47" s="457" t="s">
        <v>539</v>
      </c>
      <c r="C47" s="457">
        <v>66</v>
      </c>
      <c r="D47" s="457">
        <v>28</v>
      </c>
      <c r="E47" s="457">
        <v>4.3</v>
      </c>
      <c r="F47" s="457">
        <v>43</v>
      </c>
      <c r="G47" s="2"/>
      <c r="H47" s="181"/>
      <c r="I47" s="181"/>
      <c r="J47" s="186"/>
    </row>
    <row r="48" spans="1:10" ht="15.75">
      <c r="A48" s="461"/>
      <c r="B48" s="461" t="s">
        <v>56</v>
      </c>
      <c r="C48" s="461"/>
      <c r="D48" s="461"/>
      <c r="E48" s="461">
        <v>80.900000000000006</v>
      </c>
      <c r="F48" s="461">
        <v>809</v>
      </c>
      <c r="G48" s="2"/>
      <c r="H48" s="181"/>
      <c r="I48" s="181"/>
      <c r="J48" s="186"/>
    </row>
    <row r="49" spans="1:10" ht="15.75">
      <c r="A49" s="457"/>
      <c r="B49" s="457" t="s">
        <v>540</v>
      </c>
      <c r="C49" s="457">
        <v>67</v>
      </c>
      <c r="D49" s="457">
        <v>11</v>
      </c>
      <c r="E49" s="457">
        <v>29</v>
      </c>
      <c r="F49" s="457">
        <v>87</v>
      </c>
      <c r="G49" s="2"/>
      <c r="H49" s="181"/>
      <c r="I49" s="181"/>
      <c r="J49" s="186"/>
    </row>
    <row r="50" spans="1:10" ht="15.75">
      <c r="A50" s="457"/>
      <c r="B50" s="457" t="s">
        <v>540</v>
      </c>
      <c r="C50" s="457">
        <v>67</v>
      </c>
      <c r="D50" s="457">
        <v>7</v>
      </c>
      <c r="E50" s="457">
        <v>34.799999999999997</v>
      </c>
      <c r="F50" s="457">
        <v>102</v>
      </c>
      <c r="G50" s="2"/>
      <c r="H50" s="181"/>
      <c r="I50" s="181"/>
      <c r="J50" s="186"/>
    </row>
    <row r="51" spans="1:10" ht="15.75">
      <c r="A51" s="457"/>
      <c r="B51" s="457" t="s">
        <v>540</v>
      </c>
      <c r="C51" s="457">
        <v>67</v>
      </c>
      <c r="D51" s="457">
        <v>8</v>
      </c>
      <c r="E51" s="457">
        <v>19.899999999999999</v>
      </c>
      <c r="F51" s="457">
        <v>57</v>
      </c>
      <c r="G51" s="2"/>
      <c r="H51" s="181"/>
      <c r="I51" s="181"/>
      <c r="J51" s="186"/>
    </row>
    <row r="52" spans="1:10" ht="15.75">
      <c r="A52" s="457"/>
      <c r="B52" s="457" t="s">
        <v>540</v>
      </c>
      <c r="C52" s="457">
        <v>66</v>
      </c>
      <c r="D52" s="457">
        <v>6</v>
      </c>
      <c r="E52" s="457">
        <v>47.7</v>
      </c>
      <c r="F52" s="457">
        <v>141</v>
      </c>
      <c r="G52" s="2"/>
      <c r="H52" s="181"/>
      <c r="I52" s="181"/>
      <c r="J52" s="186"/>
    </row>
    <row r="53" spans="1:10" ht="15.75">
      <c r="A53" s="457"/>
      <c r="B53" s="457" t="s">
        <v>540</v>
      </c>
      <c r="C53" s="457">
        <v>66</v>
      </c>
      <c r="D53" s="457">
        <v>11</v>
      </c>
      <c r="E53" s="457">
        <v>39</v>
      </c>
      <c r="F53" s="457">
        <v>78</v>
      </c>
      <c r="G53" s="2"/>
      <c r="H53" s="181"/>
      <c r="I53" s="181"/>
      <c r="J53" s="186"/>
    </row>
    <row r="54" spans="1:10" ht="15.75">
      <c r="A54" s="457"/>
      <c r="B54" s="457" t="s">
        <v>540</v>
      </c>
      <c r="C54" s="457">
        <v>75</v>
      </c>
      <c r="D54" s="457">
        <v>16</v>
      </c>
      <c r="E54" s="457">
        <v>15</v>
      </c>
      <c r="F54" s="457">
        <v>45</v>
      </c>
      <c r="G54" s="2"/>
      <c r="H54" s="181"/>
      <c r="I54" s="181"/>
      <c r="J54" s="186"/>
    </row>
    <row r="55" spans="1:10" ht="15.75">
      <c r="A55" s="457"/>
      <c r="B55" s="457" t="s">
        <v>540</v>
      </c>
      <c r="C55" s="457">
        <v>76</v>
      </c>
      <c r="D55" s="457">
        <v>13</v>
      </c>
      <c r="E55" s="457">
        <v>43.8</v>
      </c>
      <c r="F55" s="457">
        <v>129</v>
      </c>
      <c r="G55" s="2"/>
      <c r="H55" s="181"/>
      <c r="I55" s="181"/>
      <c r="J55" s="186"/>
    </row>
    <row r="56" spans="1:10" ht="15.75">
      <c r="A56" s="457"/>
      <c r="B56" s="457" t="s">
        <v>540</v>
      </c>
      <c r="C56" s="457">
        <v>76</v>
      </c>
      <c r="D56" s="457">
        <v>4</v>
      </c>
      <c r="E56" s="457">
        <v>18.7</v>
      </c>
      <c r="F56" s="457">
        <v>54</v>
      </c>
      <c r="G56" s="2"/>
      <c r="H56" s="181"/>
      <c r="I56" s="181"/>
      <c r="J56" s="186"/>
    </row>
    <row r="57" spans="1:10" ht="15.75">
      <c r="A57" s="457"/>
      <c r="B57" s="457" t="s">
        <v>540</v>
      </c>
      <c r="C57" s="457">
        <v>83</v>
      </c>
      <c r="D57" s="457">
        <v>12</v>
      </c>
      <c r="E57" s="457">
        <v>108</v>
      </c>
      <c r="F57" s="457">
        <v>216</v>
      </c>
      <c r="G57" s="2"/>
      <c r="H57" s="181"/>
      <c r="I57" s="181"/>
      <c r="J57" s="186"/>
    </row>
    <row r="58" spans="1:10" ht="15.75" customHeight="1">
      <c r="A58" s="457"/>
      <c r="B58" s="457" t="s">
        <v>540</v>
      </c>
      <c r="C58" s="457">
        <v>83</v>
      </c>
      <c r="D58" s="457">
        <v>19</v>
      </c>
      <c r="E58" s="457">
        <v>29</v>
      </c>
      <c r="F58" s="457">
        <v>87</v>
      </c>
      <c r="G58" s="2"/>
      <c r="H58" s="181"/>
      <c r="I58" s="181"/>
      <c r="J58" s="186"/>
    </row>
    <row r="59" spans="1:10" ht="16.5" customHeight="1">
      <c r="A59" s="457"/>
      <c r="B59" s="457" t="s">
        <v>540</v>
      </c>
      <c r="C59" s="457">
        <v>77</v>
      </c>
      <c r="D59" s="457">
        <v>27</v>
      </c>
      <c r="E59" s="457">
        <v>49.6</v>
      </c>
      <c r="F59" s="457">
        <v>98</v>
      </c>
      <c r="G59" s="2"/>
      <c r="H59" s="181"/>
      <c r="I59" s="181"/>
      <c r="J59" s="62"/>
    </row>
    <row r="60" spans="1:10" ht="18.75" customHeight="1">
      <c r="A60" s="457"/>
      <c r="B60" s="457" t="s">
        <v>540</v>
      </c>
      <c r="C60" s="457">
        <v>73</v>
      </c>
      <c r="D60" s="457">
        <v>1</v>
      </c>
      <c r="E60" s="457">
        <v>131.6</v>
      </c>
      <c r="F60" s="457">
        <v>261</v>
      </c>
      <c r="G60" s="2"/>
      <c r="H60" s="181"/>
      <c r="I60" s="181"/>
      <c r="J60" s="62"/>
    </row>
    <row r="61" spans="1:10" ht="18.75" customHeight="1">
      <c r="A61" s="457"/>
      <c r="B61" s="457" t="s">
        <v>540</v>
      </c>
      <c r="C61" s="457">
        <v>69</v>
      </c>
      <c r="D61" s="457">
        <v>12</v>
      </c>
      <c r="E61" s="457">
        <v>79.7</v>
      </c>
      <c r="F61" s="457">
        <v>158</v>
      </c>
      <c r="G61" s="225"/>
      <c r="H61" s="225"/>
      <c r="I61" s="225"/>
      <c r="J61" s="225"/>
    </row>
    <row r="62" spans="1:10" ht="18" customHeight="1">
      <c r="A62" s="457"/>
      <c r="B62" s="457" t="s">
        <v>540</v>
      </c>
      <c r="C62" s="457">
        <v>69</v>
      </c>
      <c r="D62" s="457">
        <v>20</v>
      </c>
      <c r="E62" s="457">
        <v>124.8</v>
      </c>
      <c r="F62" s="457">
        <v>124</v>
      </c>
      <c r="G62" s="1"/>
      <c r="H62" s="1"/>
      <c r="I62" s="1"/>
      <c r="J62" s="1"/>
    </row>
    <row r="63" spans="1:10" ht="18" customHeight="1">
      <c r="A63" s="457"/>
      <c r="B63" s="457" t="s">
        <v>540</v>
      </c>
      <c r="C63" s="457">
        <v>69</v>
      </c>
      <c r="D63" s="457">
        <v>22</v>
      </c>
      <c r="E63" s="457">
        <v>52.3</v>
      </c>
      <c r="F63" s="457">
        <v>104</v>
      </c>
      <c r="G63" s="225"/>
      <c r="H63" s="225"/>
      <c r="I63" s="225"/>
      <c r="J63" s="225"/>
    </row>
    <row r="64" spans="1:10" ht="22.5" customHeight="1">
      <c r="A64" s="457"/>
      <c r="B64" s="457" t="s">
        <v>540</v>
      </c>
      <c r="C64" s="457">
        <v>10</v>
      </c>
      <c r="D64" s="457">
        <v>1</v>
      </c>
      <c r="E64" s="457">
        <v>40.5</v>
      </c>
      <c r="F64" s="457">
        <v>120</v>
      </c>
      <c r="G64" s="1"/>
      <c r="H64" s="1"/>
      <c r="I64" s="1"/>
      <c r="J64" s="1"/>
    </row>
    <row r="65" spans="1:10" ht="18" customHeight="1">
      <c r="A65" s="457"/>
      <c r="B65" s="457" t="s">
        <v>540</v>
      </c>
      <c r="C65" s="457">
        <v>10</v>
      </c>
      <c r="D65" s="457">
        <v>7</v>
      </c>
      <c r="E65" s="457">
        <v>43</v>
      </c>
      <c r="F65" s="457">
        <v>129</v>
      </c>
      <c r="G65" s="1"/>
      <c r="H65" s="1"/>
      <c r="I65" s="1"/>
      <c r="J65" s="1"/>
    </row>
    <row r="66" spans="1:10" ht="15.75">
      <c r="A66" s="457"/>
      <c r="B66" s="457" t="s">
        <v>540</v>
      </c>
      <c r="C66" s="457">
        <v>11</v>
      </c>
      <c r="D66" s="457">
        <v>11</v>
      </c>
      <c r="E66" s="457">
        <v>20.7</v>
      </c>
      <c r="F66" s="457">
        <v>60</v>
      </c>
      <c r="G66" s="125"/>
      <c r="H66" s="224"/>
      <c r="I66" s="224"/>
      <c r="J66" s="224"/>
    </row>
    <row r="67" spans="1:10" ht="15.75">
      <c r="A67" s="461"/>
      <c r="B67" s="461" t="s">
        <v>56</v>
      </c>
      <c r="C67" s="461"/>
      <c r="D67" s="461"/>
      <c r="E67" s="461">
        <v>927.1</v>
      </c>
      <c r="F67" s="461">
        <v>2050</v>
      </c>
      <c r="G67" s="125"/>
      <c r="H67" s="125"/>
      <c r="I67" s="125"/>
      <c r="J67" s="126"/>
    </row>
    <row r="68" spans="1:10" ht="18" customHeight="1">
      <c r="A68" s="457"/>
      <c r="B68" s="457" t="s">
        <v>541</v>
      </c>
      <c r="C68" s="457">
        <v>100</v>
      </c>
      <c r="D68" s="457">
        <v>6</v>
      </c>
      <c r="E68" s="457">
        <v>13.8</v>
      </c>
      <c r="F68" s="457">
        <v>31</v>
      </c>
      <c r="G68" s="177"/>
      <c r="H68" s="177"/>
      <c r="I68" s="177"/>
      <c r="J68" s="185"/>
    </row>
    <row r="69" spans="1:10" ht="18.75">
      <c r="A69" s="457"/>
      <c r="B69" s="457" t="s">
        <v>541</v>
      </c>
      <c r="C69" s="457">
        <v>94</v>
      </c>
      <c r="D69" s="457">
        <v>20</v>
      </c>
      <c r="E69" s="457">
        <v>14.3</v>
      </c>
      <c r="F69" s="457">
        <v>26</v>
      </c>
      <c r="G69" s="127"/>
      <c r="H69" s="127"/>
      <c r="I69" s="127"/>
    </row>
    <row r="70" spans="1:10" ht="15.75">
      <c r="A70" s="457"/>
      <c r="B70" s="457" t="s">
        <v>541</v>
      </c>
      <c r="C70" s="457">
        <v>94</v>
      </c>
      <c r="D70" s="457">
        <v>14</v>
      </c>
      <c r="E70" s="457">
        <v>15.9</v>
      </c>
      <c r="F70" s="457">
        <v>40</v>
      </c>
    </row>
    <row r="71" spans="1:10" ht="15.75">
      <c r="A71" s="457"/>
      <c r="B71" s="457" t="s">
        <v>541</v>
      </c>
      <c r="C71" s="457">
        <v>92</v>
      </c>
      <c r="D71" s="457">
        <v>24</v>
      </c>
      <c r="E71" s="457">
        <v>12.5</v>
      </c>
      <c r="F71" s="457">
        <v>35</v>
      </c>
    </row>
    <row r="72" spans="1:10" ht="15.75">
      <c r="A72" s="457"/>
      <c r="B72" s="457" t="s">
        <v>541</v>
      </c>
      <c r="C72" s="457">
        <v>92</v>
      </c>
      <c r="D72" s="457">
        <v>7</v>
      </c>
      <c r="E72" s="457">
        <v>21.3</v>
      </c>
      <c r="F72" s="457">
        <v>58</v>
      </c>
    </row>
    <row r="73" spans="1:10" ht="15.75">
      <c r="A73" s="457"/>
      <c r="B73" s="457" t="s">
        <v>541</v>
      </c>
      <c r="C73" s="457">
        <v>95</v>
      </c>
      <c r="D73" s="457">
        <v>2</v>
      </c>
      <c r="E73" s="457">
        <v>13.4</v>
      </c>
      <c r="F73" s="457">
        <v>30</v>
      </c>
    </row>
    <row r="74" spans="1:10" ht="15.75">
      <c r="A74" s="457"/>
      <c r="B74" s="457" t="s">
        <v>541</v>
      </c>
      <c r="C74" s="457">
        <v>88</v>
      </c>
      <c r="D74" s="457">
        <v>24</v>
      </c>
      <c r="E74" s="457">
        <v>18.8</v>
      </c>
      <c r="F74" s="457">
        <v>45</v>
      </c>
    </row>
    <row r="75" spans="1:10" ht="15.75">
      <c r="A75" s="457"/>
      <c r="B75" s="457" t="s">
        <v>541</v>
      </c>
      <c r="C75" s="457">
        <v>83</v>
      </c>
      <c r="D75" s="457">
        <v>56</v>
      </c>
      <c r="E75" s="457">
        <v>11.3</v>
      </c>
      <c r="F75" s="457">
        <v>20</v>
      </c>
    </row>
    <row r="76" spans="1:10" ht="15.75">
      <c r="A76" s="457"/>
      <c r="B76" s="457" t="s">
        <v>541</v>
      </c>
      <c r="C76" s="457">
        <v>56</v>
      </c>
      <c r="D76" s="457">
        <v>2</v>
      </c>
      <c r="E76" s="457">
        <v>8.9</v>
      </c>
      <c r="F76" s="457">
        <v>15</v>
      </c>
    </row>
    <row r="77" spans="1:10" ht="15.75">
      <c r="A77" s="457"/>
      <c r="B77" s="457" t="s">
        <v>541</v>
      </c>
      <c r="C77" s="457">
        <v>53</v>
      </c>
      <c r="D77" s="457">
        <v>40</v>
      </c>
      <c r="E77" s="457">
        <v>4.8</v>
      </c>
      <c r="F77" s="457">
        <v>10</v>
      </c>
    </row>
    <row r="78" spans="1:10" ht="15.75">
      <c r="A78" s="457"/>
      <c r="B78" s="457" t="s">
        <v>541</v>
      </c>
      <c r="C78" s="457">
        <v>54</v>
      </c>
      <c r="D78" s="457">
        <v>1</v>
      </c>
      <c r="E78" s="457">
        <v>15.9</v>
      </c>
      <c r="F78" s="457">
        <v>45</v>
      </c>
    </row>
    <row r="79" spans="1:10" ht="15.75">
      <c r="A79" s="457"/>
      <c r="B79" s="457" t="s">
        <v>541</v>
      </c>
      <c r="C79" s="457">
        <v>82</v>
      </c>
      <c r="D79" s="457">
        <v>19</v>
      </c>
      <c r="E79" s="457">
        <v>10.199999999999999</v>
      </c>
      <c r="F79" s="457">
        <v>20</v>
      </c>
    </row>
    <row r="80" spans="1:10" ht="15.75">
      <c r="A80" s="461"/>
      <c r="B80" s="461" t="s">
        <v>56</v>
      </c>
      <c r="C80" s="461"/>
      <c r="D80" s="461"/>
      <c r="E80" s="461">
        <v>161.1</v>
      </c>
      <c r="F80" s="461">
        <v>375</v>
      </c>
    </row>
    <row r="81" spans="1:6" ht="15.75">
      <c r="A81" s="457"/>
      <c r="B81" s="457" t="s">
        <v>542</v>
      </c>
      <c r="C81" s="457">
        <v>110</v>
      </c>
      <c r="D81" s="457">
        <v>46</v>
      </c>
      <c r="E81" s="457">
        <v>9.9</v>
      </c>
      <c r="F81" s="457">
        <v>37</v>
      </c>
    </row>
    <row r="82" spans="1:6" ht="15.75">
      <c r="A82" s="457"/>
      <c r="B82" s="457" t="s">
        <v>542</v>
      </c>
      <c r="C82" s="457">
        <v>110</v>
      </c>
      <c r="D82" s="457">
        <v>60</v>
      </c>
      <c r="E82" s="457">
        <v>17.7</v>
      </c>
      <c r="F82" s="457">
        <v>103</v>
      </c>
    </row>
    <row r="83" spans="1:6" ht="15.75">
      <c r="A83" s="457"/>
      <c r="B83" s="457" t="s">
        <v>542</v>
      </c>
      <c r="C83" s="457">
        <v>108</v>
      </c>
      <c r="D83" s="457">
        <v>36</v>
      </c>
      <c r="E83" s="457">
        <v>10.199999999999999</v>
      </c>
      <c r="F83" s="457">
        <v>64</v>
      </c>
    </row>
    <row r="84" spans="1:6" ht="15.75">
      <c r="A84" s="457"/>
      <c r="B84" s="457" t="s">
        <v>542</v>
      </c>
      <c r="C84" s="457">
        <v>99</v>
      </c>
      <c r="D84" s="457">
        <v>6</v>
      </c>
      <c r="E84" s="457">
        <v>16.899999999999999</v>
      </c>
      <c r="F84" s="457">
        <v>123</v>
      </c>
    </row>
    <row r="85" spans="1:6" ht="15.75">
      <c r="A85" s="457"/>
      <c r="B85" s="457" t="s">
        <v>542</v>
      </c>
      <c r="C85" s="457">
        <v>94</v>
      </c>
      <c r="D85" s="457">
        <v>1</v>
      </c>
      <c r="E85" s="457">
        <v>113.6</v>
      </c>
      <c r="F85" s="457">
        <v>656</v>
      </c>
    </row>
    <row r="86" spans="1:6" ht="15.75">
      <c r="A86" s="457"/>
      <c r="B86" s="457" t="s">
        <v>542</v>
      </c>
      <c r="C86" s="457">
        <v>75</v>
      </c>
      <c r="D86" s="457">
        <v>38</v>
      </c>
      <c r="E86" s="457">
        <v>51.6</v>
      </c>
      <c r="F86" s="457">
        <v>208</v>
      </c>
    </row>
    <row r="87" spans="1:6" ht="15.75">
      <c r="A87" s="457"/>
      <c r="B87" s="457" t="s">
        <v>542</v>
      </c>
      <c r="C87" s="457">
        <v>80</v>
      </c>
      <c r="D87" s="457">
        <v>13</v>
      </c>
      <c r="E87" s="457">
        <v>22</v>
      </c>
      <c r="F87" s="457">
        <v>134</v>
      </c>
    </row>
    <row r="88" spans="1:6" ht="15.75">
      <c r="A88" s="457"/>
      <c r="B88" s="457" t="s">
        <v>542</v>
      </c>
      <c r="C88" s="457">
        <v>11</v>
      </c>
      <c r="D88" s="457">
        <v>3</v>
      </c>
      <c r="E88" s="457">
        <v>24.8</v>
      </c>
      <c r="F88" s="457">
        <v>139</v>
      </c>
    </row>
    <row r="89" spans="1:6" ht="15.75">
      <c r="A89" s="457"/>
      <c r="B89" s="457" t="s">
        <v>542</v>
      </c>
      <c r="C89" s="457">
        <v>14</v>
      </c>
      <c r="D89" s="457">
        <v>12</v>
      </c>
      <c r="E89" s="457">
        <v>106.3</v>
      </c>
      <c r="F89" s="457">
        <v>531</v>
      </c>
    </row>
    <row r="90" spans="1:6" ht="15.75">
      <c r="A90" s="457"/>
      <c r="B90" s="457" t="s">
        <v>542</v>
      </c>
      <c r="C90" s="457">
        <v>89</v>
      </c>
      <c r="D90" s="457">
        <v>16</v>
      </c>
      <c r="E90" s="457">
        <v>19.5</v>
      </c>
      <c r="F90" s="457">
        <v>98</v>
      </c>
    </row>
    <row r="91" spans="1:6" ht="15.75">
      <c r="A91" s="457"/>
      <c r="B91" s="457" t="s">
        <v>542</v>
      </c>
      <c r="C91" s="457">
        <v>89</v>
      </c>
      <c r="D91" s="457">
        <v>14</v>
      </c>
      <c r="E91" s="457">
        <v>17.3</v>
      </c>
      <c r="F91" s="457">
        <v>87</v>
      </c>
    </row>
    <row r="92" spans="1:6" ht="15.75">
      <c r="A92" s="457"/>
      <c r="B92" s="457" t="s">
        <v>542</v>
      </c>
      <c r="C92" s="457">
        <v>69</v>
      </c>
      <c r="D92" s="457">
        <v>16</v>
      </c>
      <c r="E92" s="457">
        <v>98.2</v>
      </c>
      <c r="F92" s="457">
        <v>452</v>
      </c>
    </row>
    <row r="93" spans="1:6" ht="15.75">
      <c r="A93" s="457"/>
      <c r="B93" s="457" t="s">
        <v>542</v>
      </c>
      <c r="C93" s="457">
        <v>71</v>
      </c>
      <c r="D93" s="457">
        <v>26</v>
      </c>
      <c r="E93" s="457">
        <v>14.1</v>
      </c>
      <c r="F93" s="457">
        <v>69</v>
      </c>
    </row>
    <row r="94" spans="1:6" ht="15.75">
      <c r="A94" s="457"/>
      <c r="B94" s="457" t="s">
        <v>542</v>
      </c>
      <c r="C94" s="457">
        <v>101</v>
      </c>
      <c r="D94" s="457">
        <v>6</v>
      </c>
      <c r="E94" s="457">
        <v>50.2</v>
      </c>
      <c r="F94" s="457">
        <v>247</v>
      </c>
    </row>
    <row r="95" spans="1:6" ht="15.75">
      <c r="A95" s="461"/>
      <c r="B95" s="461" t="s">
        <v>56</v>
      </c>
      <c r="C95" s="461"/>
      <c r="D95" s="461"/>
      <c r="E95" s="461">
        <v>572.29999999999995</v>
      </c>
      <c r="F95" s="461">
        <v>2948</v>
      </c>
    </row>
    <row r="96" spans="1:6" ht="15.75">
      <c r="A96" s="457"/>
      <c r="B96" s="457" t="s">
        <v>543</v>
      </c>
      <c r="C96" s="457">
        <v>10</v>
      </c>
      <c r="D96" s="457">
        <v>5</v>
      </c>
      <c r="E96" s="457">
        <v>74.3</v>
      </c>
      <c r="F96" s="457">
        <v>300</v>
      </c>
    </row>
    <row r="97" spans="1:6" ht="15.75">
      <c r="A97" s="457"/>
      <c r="B97" s="457" t="s">
        <v>543</v>
      </c>
      <c r="C97" s="457">
        <v>16</v>
      </c>
      <c r="D97" s="457">
        <v>23</v>
      </c>
      <c r="E97" s="457">
        <v>13.8</v>
      </c>
      <c r="F97" s="457">
        <v>50</v>
      </c>
    </row>
    <row r="98" spans="1:6" ht="15.75">
      <c r="A98" s="457"/>
      <c r="B98" s="457" t="s">
        <v>543</v>
      </c>
      <c r="C98" s="457">
        <v>16</v>
      </c>
      <c r="D98" s="457">
        <v>13</v>
      </c>
      <c r="E98" s="457">
        <v>17.8</v>
      </c>
      <c r="F98" s="457">
        <v>60</v>
      </c>
    </row>
    <row r="99" spans="1:6" ht="15.75">
      <c r="A99" s="457"/>
      <c r="B99" s="457" t="s">
        <v>543</v>
      </c>
      <c r="C99" s="457">
        <v>18</v>
      </c>
      <c r="D99" s="457">
        <v>1</v>
      </c>
      <c r="E99" s="457">
        <v>73.099999999999994</v>
      </c>
      <c r="F99" s="457">
        <v>300</v>
      </c>
    </row>
    <row r="100" spans="1:6" ht="15.75">
      <c r="A100" s="457"/>
      <c r="B100" s="457" t="s">
        <v>543</v>
      </c>
      <c r="C100" s="457">
        <v>35</v>
      </c>
      <c r="D100" s="457">
        <v>23</v>
      </c>
      <c r="E100" s="457">
        <v>27.6</v>
      </c>
      <c r="F100" s="457">
        <v>120</v>
      </c>
    </row>
    <row r="101" spans="1:6" ht="15.75">
      <c r="A101" s="457"/>
      <c r="B101" s="457" t="s">
        <v>543</v>
      </c>
      <c r="C101" s="457">
        <v>54</v>
      </c>
      <c r="D101" s="457">
        <v>42</v>
      </c>
      <c r="E101" s="457">
        <v>7.6</v>
      </c>
      <c r="F101" s="457">
        <v>50</v>
      </c>
    </row>
    <row r="102" spans="1:6" ht="15.75">
      <c r="A102" s="457"/>
      <c r="B102" s="457" t="s">
        <v>543</v>
      </c>
      <c r="C102" s="457">
        <v>72</v>
      </c>
      <c r="D102" s="457">
        <v>13</v>
      </c>
      <c r="E102" s="457">
        <v>56</v>
      </c>
      <c r="F102" s="457">
        <v>200</v>
      </c>
    </row>
    <row r="103" spans="1:6" ht="15.75">
      <c r="A103" s="457"/>
      <c r="B103" s="457" t="s">
        <v>543</v>
      </c>
      <c r="C103" s="457">
        <v>75</v>
      </c>
      <c r="D103" s="457">
        <v>9</v>
      </c>
      <c r="E103" s="457">
        <v>35</v>
      </c>
      <c r="F103" s="457">
        <v>100</v>
      </c>
    </row>
    <row r="104" spans="1:6" ht="15.75">
      <c r="A104" s="457"/>
      <c r="B104" s="457" t="s">
        <v>543</v>
      </c>
      <c r="C104" s="457">
        <v>86</v>
      </c>
      <c r="D104" s="457">
        <v>9</v>
      </c>
      <c r="E104" s="457">
        <v>38</v>
      </c>
      <c r="F104" s="457">
        <v>120</v>
      </c>
    </row>
    <row r="105" spans="1:6" ht="15.75">
      <c r="A105" s="457"/>
      <c r="B105" s="457" t="s">
        <v>543</v>
      </c>
      <c r="C105" s="457">
        <v>99</v>
      </c>
      <c r="D105" s="457">
        <v>15</v>
      </c>
      <c r="E105" s="457">
        <v>12.6</v>
      </c>
      <c r="F105" s="457">
        <v>80</v>
      </c>
    </row>
    <row r="106" spans="1:6" ht="15.75">
      <c r="A106" s="457"/>
      <c r="B106" s="457" t="s">
        <v>543</v>
      </c>
      <c r="C106" s="457">
        <v>128</v>
      </c>
      <c r="D106" s="457">
        <v>2</v>
      </c>
      <c r="E106" s="457">
        <v>34.9</v>
      </c>
      <c r="F106" s="457">
        <v>100</v>
      </c>
    </row>
    <row r="107" spans="1:6" ht="15.75">
      <c r="A107" s="457"/>
      <c r="B107" s="457" t="s">
        <v>543</v>
      </c>
      <c r="C107" s="457">
        <v>153</v>
      </c>
      <c r="D107" s="457">
        <v>2</v>
      </c>
      <c r="E107" s="457">
        <v>36.9</v>
      </c>
      <c r="F107" s="457">
        <v>100</v>
      </c>
    </row>
    <row r="108" spans="1:6" ht="15.75">
      <c r="A108" s="457"/>
      <c r="B108" s="457" t="s">
        <v>543</v>
      </c>
      <c r="C108" s="457">
        <v>154</v>
      </c>
      <c r="D108" s="457">
        <v>15</v>
      </c>
      <c r="E108" s="457">
        <v>28.4</v>
      </c>
      <c r="F108" s="457">
        <v>100</v>
      </c>
    </row>
    <row r="109" spans="1:6" ht="15.75">
      <c r="A109" s="457"/>
      <c r="B109" s="457" t="s">
        <v>543</v>
      </c>
      <c r="C109" s="457">
        <v>125</v>
      </c>
      <c r="D109" s="457">
        <v>11</v>
      </c>
      <c r="E109" s="457">
        <v>6.2</v>
      </c>
      <c r="F109" s="457">
        <v>50</v>
      </c>
    </row>
    <row r="110" spans="1:6" ht="15.75">
      <c r="A110" s="457"/>
      <c r="B110" s="457" t="s">
        <v>543</v>
      </c>
      <c r="C110" s="457">
        <v>118</v>
      </c>
      <c r="D110" s="457">
        <v>1</v>
      </c>
      <c r="E110" s="457">
        <v>14.2</v>
      </c>
      <c r="F110" s="457">
        <v>100</v>
      </c>
    </row>
    <row r="111" spans="1:6" ht="15.75">
      <c r="A111" s="457"/>
      <c r="B111" s="457" t="s">
        <v>543</v>
      </c>
      <c r="C111" s="457">
        <v>61</v>
      </c>
      <c r="D111" s="457">
        <v>19</v>
      </c>
      <c r="E111" s="457">
        <v>38.799999999999997</v>
      </c>
      <c r="F111" s="457">
        <v>100</v>
      </c>
    </row>
    <row r="112" spans="1:6" ht="15.75">
      <c r="A112" s="457"/>
      <c r="B112" s="457" t="s">
        <v>543</v>
      </c>
      <c r="C112" s="457">
        <v>64</v>
      </c>
      <c r="D112" s="457">
        <v>47</v>
      </c>
      <c r="E112" s="457">
        <v>26.7</v>
      </c>
      <c r="F112" s="457">
        <v>100</v>
      </c>
    </row>
    <row r="113" spans="1:7" ht="15.75">
      <c r="A113" s="457"/>
      <c r="B113" s="457" t="s">
        <v>543</v>
      </c>
      <c r="C113" s="457">
        <v>89</v>
      </c>
      <c r="D113" s="457">
        <v>6</v>
      </c>
      <c r="E113" s="457">
        <v>6.8</v>
      </c>
      <c r="F113" s="457">
        <v>40</v>
      </c>
      <c r="G113" s="453"/>
    </row>
    <row r="114" spans="1:7" ht="15.75">
      <c r="A114" s="457"/>
      <c r="B114" s="457" t="s">
        <v>543</v>
      </c>
      <c r="C114" s="457">
        <v>89</v>
      </c>
      <c r="D114" s="457">
        <v>7</v>
      </c>
      <c r="E114" s="457">
        <v>3</v>
      </c>
      <c r="F114" s="457">
        <v>20</v>
      </c>
      <c r="G114" s="453"/>
    </row>
    <row r="115" spans="1:7" ht="15.75">
      <c r="A115" s="457"/>
      <c r="B115" s="457" t="s">
        <v>543</v>
      </c>
      <c r="C115" s="457">
        <v>122</v>
      </c>
      <c r="D115" s="457">
        <v>2</v>
      </c>
      <c r="E115" s="457">
        <v>30.3</v>
      </c>
      <c r="F115" s="457">
        <v>130</v>
      </c>
      <c r="G115" s="453"/>
    </row>
    <row r="116" spans="1:7" ht="15.75">
      <c r="A116" s="457"/>
      <c r="B116" s="457" t="s">
        <v>543</v>
      </c>
      <c r="C116" s="457">
        <v>146</v>
      </c>
      <c r="D116" s="457">
        <v>3</v>
      </c>
      <c r="E116" s="457">
        <v>51.9</v>
      </c>
      <c r="F116" s="457">
        <v>200</v>
      </c>
      <c r="G116" s="453"/>
    </row>
    <row r="117" spans="1:7" ht="15.75">
      <c r="A117" s="457"/>
      <c r="B117" s="457" t="s">
        <v>543</v>
      </c>
      <c r="C117" s="457">
        <v>38</v>
      </c>
      <c r="D117" s="457">
        <v>5</v>
      </c>
      <c r="E117" s="457">
        <v>15.6</v>
      </c>
      <c r="F117" s="457">
        <v>50</v>
      </c>
      <c r="G117" s="453"/>
    </row>
    <row r="118" spans="1:7" ht="15.75">
      <c r="A118" s="461"/>
      <c r="B118" s="461" t="s">
        <v>56</v>
      </c>
      <c r="C118" s="461"/>
      <c r="D118" s="461"/>
      <c r="E118" s="461">
        <v>649.5</v>
      </c>
      <c r="F118" s="461">
        <v>2470</v>
      </c>
      <c r="G118" s="462"/>
    </row>
    <row r="119" spans="1:7" ht="15.75">
      <c r="A119" s="456"/>
      <c r="B119" s="456" t="s">
        <v>171</v>
      </c>
      <c r="C119" s="456"/>
      <c r="D119" s="456"/>
      <c r="E119" s="456">
        <v>2499.9</v>
      </c>
      <c r="F119" s="456">
        <v>8906.5</v>
      </c>
      <c r="G119" s="455"/>
    </row>
    <row r="120" spans="1:7" ht="15.75">
      <c r="A120" s="460"/>
      <c r="B120" s="460"/>
      <c r="C120" s="460"/>
      <c r="D120" s="460"/>
      <c r="E120" s="460"/>
      <c r="F120" s="460"/>
      <c r="G120" s="454"/>
    </row>
    <row r="121" spans="1:7" ht="15.75">
      <c r="A121" s="460"/>
      <c r="B121" s="460"/>
      <c r="C121" s="460"/>
      <c r="D121" s="460"/>
      <c r="E121" s="460"/>
      <c r="F121" s="460"/>
      <c r="G121" s="454"/>
    </row>
    <row r="122" spans="1:7" ht="15.75">
      <c r="A122" s="460"/>
      <c r="B122" s="460"/>
      <c r="C122" s="460"/>
      <c r="D122" s="460"/>
      <c r="E122" s="460"/>
      <c r="F122" s="460"/>
      <c r="G122" s="454"/>
    </row>
    <row r="123" spans="1:7" ht="15.75">
      <c r="A123" s="460"/>
      <c r="B123" s="460"/>
      <c r="C123" s="460"/>
      <c r="D123" s="460"/>
      <c r="E123" s="460"/>
      <c r="F123" s="460"/>
      <c r="G123" s="454"/>
    </row>
    <row r="124" spans="1:7" ht="15.75">
      <c r="A124" s="460"/>
      <c r="B124" s="460"/>
      <c r="C124" s="460"/>
      <c r="D124" s="460"/>
      <c r="E124" s="460"/>
      <c r="F124" s="460"/>
      <c r="G124" s="454"/>
    </row>
    <row r="125" spans="1:7" ht="15.75">
      <c r="A125" s="460"/>
      <c r="B125" s="460"/>
      <c r="C125" s="460"/>
      <c r="D125" s="460"/>
      <c r="E125" s="460"/>
      <c r="F125" s="460"/>
      <c r="G125" s="454"/>
    </row>
    <row r="126" spans="1:7" ht="15.75">
      <c r="A126" s="460"/>
      <c r="B126" s="460"/>
      <c r="C126" s="460"/>
      <c r="D126" s="460"/>
      <c r="E126" s="460"/>
      <c r="F126" s="460"/>
      <c r="G126" s="454"/>
    </row>
    <row r="127" spans="1:7" ht="15.75">
      <c r="A127" s="460"/>
      <c r="B127" s="460"/>
      <c r="C127" s="460"/>
      <c r="D127" s="460"/>
      <c r="E127" s="460"/>
      <c r="F127" s="460"/>
      <c r="G127" s="454"/>
    </row>
    <row r="128" spans="1:7" ht="15.75">
      <c r="A128" s="460"/>
      <c r="B128" s="460"/>
      <c r="C128" s="460"/>
      <c r="D128" s="460"/>
      <c r="E128" s="460"/>
      <c r="F128" s="460"/>
      <c r="G128" s="454"/>
    </row>
    <row r="129" spans="1:7" ht="15.75">
      <c r="A129" s="460"/>
      <c r="B129" s="460"/>
      <c r="C129" s="460"/>
      <c r="D129" s="460"/>
      <c r="E129" s="460"/>
      <c r="F129" s="460"/>
      <c r="G129" s="454"/>
    </row>
    <row r="130" spans="1:7" ht="15.75">
      <c r="A130" s="460"/>
      <c r="B130" s="460"/>
      <c r="C130" s="460"/>
      <c r="D130" s="460"/>
      <c r="E130" s="460"/>
      <c r="F130" s="460"/>
      <c r="G130" s="454"/>
    </row>
    <row r="131" spans="1:7" ht="15.75">
      <c r="A131" s="460"/>
      <c r="B131" s="460"/>
      <c r="C131" s="460"/>
      <c r="D131" s="460"/>
      <c r="E131" s="460"/>
      <c r="F131" s="460"/>
      <c r="G131" s="454"/>
    </row>
    <row r="132" spans="1:7" ht="15.75">
      <c r="A132" s="460"/>
      <c r="B132" s="460"/>
      <c r="C132" s="460"/>
      <c r="D132" s="460"/>
      <c r="E132" s="460"/>
      <c r="F132" s="460"/>
      <c r="G132" s="454"/>
    </row>
    <row r="133" spans="1:7" ht="15.75">
      <c r="A133" s="460"/>
      <c r="B133" s="460"/>
      <c r="C133" s="460"/>
      <c r="D133" s="460"/>
      <c r="E133" s="460"/>
      <c r="F133" s="460"/>
      <c r="G133" s="454"/>
    </row>
    <row r="134" spans="1:7" ht="15.75">
      <c r="A134" s="460"/>
      <c r="B134" s="460"/>
      <c r="C134" s="460"/>
      <c r="D134" s="460"/>
      <c r="E134" s="460"/>
      <c r="F134" s="460"/>
      <c r="G134" s="454"/>
    </row>
    <row r="135" spans="1:7" ht="15.75">
      <c r="A135" s="460"/>
      <c r="B135" s="460"/>
      <c r="C135" s="460"/>
      <c r="D135" s="460"/>
      <c r="E135" s="460"/>
      <c r="F135" s="460"/>
      <c r="G135" s="454"/>
    </row>
    <row r="136" spans="1:7" ht="15.75">
      <c r="A136" s="460"/>
      <c r="B136" s="460"/>
      <c r="C136" s="460"/>
      <c r="D136" s="460"/>
      <c r="E136" s="460"/>
      <c r="F136" s="460"/>
      <c r="G136" s="454"/>
    </row>
    <row r="137" spans="1:7" ht="15.75">
      <c r="A137" s="460"/>
      <c r="B137" s="460"/>
      <c r="C137" s="460"/>
      <c r="D137" s="460"/>
      <c r="E137" s="460"/>
      <c r="F137" s="460"/>
      <c r="G137" s="454"/>
    </row>
    <row r="138" spans="1:7" ht="15.75">
      <c r="A138" s="460"/>
      <c r="B138" s="460"/>
      <c r="C138" s="460"/>
      <c r="D138" s="460"/>
      <c r="E138" s="460"/>
      <c r="F138" s="460"/>
      <c r="G138" s="454"/>
    </row>
    <row r="139" spans="1:7" ht="15.75">
      <c r="A139" s="460"/>
      <c r="B139" s="460"/>
      <c r="C139" s="460"/>
      <c r="D139" s="460"/>
      <c r="E139" s="460"/>
      <c r="F139" s="460"/>
      <c r="G139" s="454"/>
    </row>
    <row r="140" spans="1:7" ht="15.75">
      <c r="A140" s="460"/>
      <c r="B140" s="460"/>
      <c r="C140" s="460"/>
      <c r="D140" s="460"/>
      <c r="E140" s="460"/>
      <c r="F140" s="460"/>
      <c r="G140" s="454"/>
    </row>
    <row r="141" spans="1:7" ht="15.75">
      <c r="A141" s="460"/>
      <c r="B141" s="460"/>
      <c r="C141" s="460"/>
      <c r="D141" s="460"/>
      <c r="E141" s="460"/>
      <c r="F141" s="460"/>
      <c r="G141" s="454"/>
    </row>
    <row r="142" spans="1:7" ht="15.75">
      <c r="A142" s="460"/>
      <c r="B142" s="460"/>
      <c r="C142" s="460"/>
      <c r="D142" s="460"/>
      <c r="E142" s="460"/>
      <c r="F142" s="460"/>
      <c r="G142" s="454"/>
    </row>
    <row r="143" spans="1:7" ht="15.75">
      <c r="A143" s="460"/>
      <c r="B143" s="460"/>
      <c r="C143" s="460"/>
      <c r="D143" s="460"/>
      <c r="E143" s="460"/>
      <c r="F143" s="460"/>
      <c r="G143" s="454"/>
    </row>
    <row r="144" spans="1:7" ht="15.75">
      <c r="A144" s="460"/>
      <c r="B144" s="460"/>
      <c r="C144" s="460"/>
      <c r="D144" s="460"/>
      <c r="E144" s="460"/>
      <c r="F144" s="460"/>
      <c r="G144" s="454"/>
    </row>
    <row r="145" spans="1:7" ht="15.75">
      <c r="A145" s="460"/>
      <c r="B145" s="460"/>
      <c r="C145" s="460"/>
      <c r="D145" s="460"/>
      <c r="E145" s="460"/>
      <c r="F145" s="460"/>
      <c r="G145" s="454"/>
    </row>
    <row r="146" spans="1:7" ht="15.75">
      <c r="A146" s="460"/>
      <c r="B146" s="460"/>
      <c r="C146" s="460"/>
      <c r="D146" s="460"/>
      <c r="E146" s="460"/>
      <c r="F146" s="460"/>
      <c r="G146" s="454"/>
    </row>
    <row r="147" spans="1:7" ht="15.75">
      <c r="A147" s="460"/>
      <c r="B147" s="460"/>
      <c r="C147" s="460"/>
      <c r="D147" s="460"/>
      <c r="E147" s="460"/>
      <c r="F147" s="460"/>
      <c r="G147" s="454"/>
    </row>
    <row r="148" spans="1:7" ht="15.75">
      <c r="A148" s="460"/>
      <c r="B148" s="460"/>
      <c r="C148" s="460"/>
      <c r="D148" s="460"/>
      <c r="E148" s="460"/>
      <c r="F148" s="460"/>
      <c r="G148" s="454"/>
    </row>
    <row r="149" spans="1:7" ht="15.75">
      <c r="A149" s="460"/>
      <c r="B149" s="460"/>
      <c r="C149" s="460"/>
      <c r="D149" s="460"/>
      <c r="E149" s="460"/>
      <c r="F149" s="460"/>
      <c r="G149" s="454"/>
    </row>
    <row r="150" spans="1:7" ht="15.75">
      <c r="A150" s="460"/>
      <c r="B150" s="460"/>
      <c r="C150" s="460"/>
      <c r="D150" s="460"/>
      <c r="E150" s="460"/>
      <c r="F150" s="460"/>
      <c r="G150" s="454"/>
    </row>
    <row r="151" spans="1:7" ht="15.75">
      <c r="A151" s="460"/>
      <c r="B151" s="460"/>
      <c r="C151" s="460"/>
      <c r="D151" s="460"/>
      <c r="E151" s="460"/>
      <c r="F151" s="460"/>
      <c r="G151" s="454"/>
    </row>
    <row r="152" spans="1:7" ht="15.75">
      <c r="A152" s="460"/>
      <c r="B152" s="460"/>
      <c r="C152" s="460"/>
      <c r="D152" s="460"/>
      <c r="E152" s="460"/>
      <c r="F152" s="460"/>
      <c r="G152" s="454"/>
    </row>
    <row r="153" spans="1:7" ht="15.75">
      <c r="A153" s="460"/>
      <c r="B153" s="460"/>
      <c r="C153" s="460"/>
      <c r="D153" s="460"/>
      <c r="E153" s="460"/>
      <c r="F153" s="460"/>
      <c r="G153" s="454"/>
    </row>
    <row r="154" spans="1:7" ht="15.75">
      <c r="A154" s="460"/>
      <c r="B154" s="460"/>
      <c r="C154" s="460"/>
      <c r="D154" s="460"/>
      <c r="E154" s="460"/>
      <c r="F154" s="460"/>
      <c r="G154" s="454"/>
    </row>
    <row r="155" spans="1:7" ht="15.75">
      <c r="A155" s="460"/>
      <c r="B155" s="460"/>
      <c r="C155" s="460"/>
      <c r="D155" s="460"/>
      <c r="E155" s="460"/>
      <c r="F155" s="460"/>
      <c r="G155" s="454"/>
    </row>
    <row r="156" spans="1:7" ht="15.75">
      <c r="A156" s="460"/>
      <c r="B156" s="460"/>
      <c r="C156" s="460"/>
      <c r="D156" s="460"/>
      <c r="E156" s="460"/>
      <c r="F156" s="460"/>
      <c r="G156" s="454"/>
    </row>
    <row r="157" spans="1:7" ht="15.75">
      <c r="A157" s="460"/>
      <c r="B157" s="460"/>
      <c r="C157" s="460"/>
      <c r="D157" s="460"/>
      <c r="E157" s="460"/>
      <c r="F157" s="460"/>
      <c r="G157" s="454"/>
    </row>
    <row r="158" spans="1:7" ht="15.75">
      <c r="A158" s="460"/>
      <c r="B158" s="460"/>
      <c r="C158" s="460"/>
      <c r="D158" s="460"/>
      <c r="E158" s="460"/>
      <c r="F158" s="460"/>
      <c r="G158" s="454"/>
    </row>
    <row r="159" spans="1:7" ht="15.75">
      <c r="A159" s="460"/>
      <c r="B159" s="460"/>
      <c r="C159" s="460"/>
      <c r="D159" s="460"/>
      <c r="E159" s="460"/>
      <c r="F159" s="460"/>
      <c r="G159" s="454"/>
    </row>
    <row r="160" spans="1:7" ht="15.75">
      <c r="A160" s="460"/>
      <c r="B160" s="460"/>
      <c r="C160" s="460"/>
      <c r="D160" s="460"/>
      <c r="E160" s="460"/>
      <c r="F160" s="460"/>
      <c r="G160" s="454"/>
    </row>
    <row r="161" spans="1:7" ht="15.75">
      <c r="A161" s="460"/>
      <c r="B161" s="460"/>
      <c r="C161" s="460"/>
      <c r="D161" s="460"/>
      <c r="E161" s="460"/>
      <c r="F161" s="460"/>
      <c r="G161" s="454"/>
    </row>
    <row r="162" spans="1:7" ht="15.75">
      <c r="A162" s="460"/>
      <c r="B162" s="460"/>
      <c r="C162" s="460"/>
      <c r="D162" s="460"/>
      <c r="E162" s="460"/>
      <c r="F162" s="460"/>
      <c r="G162" s="454"/>
    </row>
    <row r="163" spans="1:7" ht="15.75">
      <c r="A163" s="460"/>
      <c r="B163" s="460"/>
      <c r="C163" s="460"/>
      <c r="D163" s="460"/>
      <c r="E163" s="460"/>
      <c r="F163" s="460"/>
      <c r="G163" s="454"/>
    </row>
    <row r="164" spans="1:7" ht="15.75">
      <c r="A164" s="460"/>
      <c r="B164" s="460"/>
      <c r="C164" s="460"/>
      <c r="D164" s="460"/>
      <c r="E164" s="460"/>
      <c r="F164" s="460"/>
      <c r="G164" s="454"/>
    </row>
    <row r="165" spans="1:7" ht="15.75">
      <c r="A165" s="460"/>
      <c r="B165" s="460"/>
      <c r="C165" s="460"/>
      <c r="D165" s="460"/>
      <c r="E165" s="460"/>
      <c r="F165" s="460"/>
      <c r="G165" s="454"/>
    </row>
    <row r="166" spans="1:7" ht="15.75">
      <c r="A166" s="460"/>
      <c r="B166" s="460"/>
      <c r="C166" s="460"/>
      <c r="D166" s="460"/>
      <c r="E166" s="460"/>
      <c r="F166" s="460"/>
      <c r="G166" s="454"/>
    </row>
    <row r="167" spans="1:7" ht="15.75">
      <c r="A167" s="460"/>
      <c r="B167" s="460"/>
      <c r="C167" s="460"/>
      <c r="D167" s="460"/>
      <c r="E167" s="460"/>
      <c r="F167" s="460"/>
      <c r="G167" s="454"/>
    </row>
    <row r="168" spans="1:7" ht="15.75">
      <c r="A168" s="460"/>
      <c r="B168" s="460"/>
      <c r="C168" s="460"/>
      <c r="D168" s="460"/>
      <c r="E168" s="460"/>
      <c r="F168" s="460"/>
      <c r="G168" s="454"/>
    </row>
    <row r="169" spans="1:7" ht="15.75">
      <c r="A169" s="460"/>
      <c r="B169" s="460"/>
      <c r="C169" s="460"/>
      <c r="D169" s="460"/>
      <c r="E169" s="460"/>
      <c r="F169" s="460"/>
      <c r="G169" s="454"/>
    </row>
    <row r="170" spans="1:7" ht="15.75">
      <c r="A170" s="460"/>
      <c r="B170" s="460"/>
      <c r="C170" s="460"/>
      <c r="D170" s="460"/>
      <c r="E170" s="460"/>
      <c r="F170" s="460"/>
      <c r="G170" s="454"/>
    </row>
    <row r="171" spans="1:7" ht="15.75">
      <c r="A171" s="460"/>
      <c r="B171" s="460"/>
      <c r="C171" s="460"/>
      <c r="D171" s="460"/>
      <c r="E171" s="460"/>
      <c r="F171" s="460"/>
      <c r="G171" s="454"/>
    </row>
    <row r="172" spans="1:7" ht="15.75">
      <c r="A172" s="460"/>
      <c r="B172" s="460"/>
      <c r="C172" s="460"/>
      <c r="D172" s="460"/>
      <c r="E172" s="460"/>
      <c r="F172" s="460"/>
      <c r="G172" s="454"/>
    </row>
    <row r="173" spans="1:7" ht="15.75">
      <c r="A173" s="460"/>
      <c r="B173" s="460"/>
      <c r="C173" s="460"/>
      <c r="D173" s="460"/>
      <c r="E173" s="460"/>
      <c r="F173" s="460"/>
      <c r="G173" s="454"/>
    </row>
    <row r="174" spans="1:7" ht="15.75">
      <c r="A174" s="460"/>
      <c r="B174" s="460"/>
      <c r="C174" s="460"/>
      <c r="D174" s="460"/>
      <c r="E174" s="460"/>
      <c r="F174" s="460"/>
      <c r="G174" s="454"/>
    </row>
    <row r="175" spans="1:7" ht="15.75">
      <c r="A175" s="460"/>
      <c r="B175" s="460"/>
      <c r="C175" s="460"/>
      <c r="D175" s="460"/>
      <c r="E175" s="460"/>
      <c r="F175" s="460"/>
      <c r="G175" s="454"/>
    </row>
    <row r="176" spans="1:7" ht="15.75">
      <c r="A176" s="460"/>
      <c r="B176" s="460"/>
      <c r="C176" s="460"/>
      <c r="D176" s="460"/>
      <c r="E176" s="460"/>
      <c r="F176" s="460"/>
      <c r="G176" s="454"/>
    </row>
    <row r="177" spans="1:7" ht="15.75">
      <c r="A177" s="460"/>
      <c r="B177" s="460"/>
      <c r="C177" s="460"/>
      <c r="D177" s="460"/>
      <c r="E177" s="460"/>
      <c r="F177" s="460"/>
      <c r="G177" s="454"/>
    </row>
    <row r="178" spans="1:7" ht="15.75">
      <c r="A178" s="460"/>
      <c r="B178" s="460"/>
      <c r="C178" s="460"/>
      <c r="D178" s="460"/>
      <c r="E178" s="460"/>
      <c r="F178" s="460"/>
      <c r="G178" s="454"/>
    </row>
    <row r="179" spans="1:7" ht="15.75">
      <c r="A179" s="460"/>
      <c r="B179" s="460"/>
      <c r="C179" s="460"/>
      <c r="D179" s="460"/>
      <c r="E179" s="460"/>
      <c r="F179" s="460"/>
      <c r="G179" s="454"/>
    </row>
    <row r="180" spans="1:7" ht="15.75">
      <c r="A180" s="460"/>
      <c r="B180" s="460"/>
      <c r="C180" s="460"/>
      <c r="D180" s="460"/>
      <c r="E180" s="460"/>
      <c r="F180" s="460"/>
      <c r="G180" s="454"/>
    </row>
    <row r="181" spans="1:7" ht="15.75">
      <c r="A181" s="460"/>
      <c r="B181" s="460"/>
      <c r="C181" s="460"/>
      <c r="D181" s="460"/>
      <c r="E181" s="460"/>
      <c r="F181" s="460"/>
      <c r="G181" s="454"/>
    </row>
    <row r="182" spans="1:7" ht="15.75">
      <c r="A182" s="460"/>
      <c r="B182" s="460"/>
      <c r="C182" s="460"/>
      <c r="D182" s="460"/>
      <c r="E182" s="460"/>
      <c r="F182" s="460"/>
      <c r="G182" s="454"/>
    </row>
    <row r="183" spans="1:7" ht="15.75">
      <c r="A183" s="460"/>
      <c r="B183" s="460"/>
      <c r="C183" s="460"/>
      <c r="D183" s="460"/>
      <c r="E183" s="460"/>
      <c r="F183" s="460"/>
      <c r="G183" s="454"/>
    </row>
    <row r="184" spans="1:7" ht="15.75">
      <c r="A184" s="460"/>
      <c r="B184" s="460"/>
      <c r="C184" s="460"/>
      <c r="D184" s="460"/>
      <c r="E184" s="460"/>
      <c r="F184" s="460"/>
      <c r="G184" s="454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3"/>
  <sheetViews>
    <sheetView topLeftCell="A118" workbookViewId="0">
      <selection activeCell="B181" sqref="B181:E181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>
      <c r="A1" s="521" t="s">
        <v>161</v>
      </c>
      <c r="B1" s="521"/>
      <c r="C1" s="521"/>
      <c r="D1" s="521"/>
      <c r="E1" s="521"/>
      <c r="F1" s="521"/>
    </row>
    <row r="2" spans="1:6" ht="30" customHeight="1">
      <c r="A2" s="522" t="s">
        <v>1</v>
      </c>
      <c r="B2" s="522"/>
      <c r="C2" s="522"/>
      <c r="D2" s="522"/>
      <c r="E2" s="522"/>
      <c r="F2" s="522"/>
    </row>
    <row r="3" spans="1:6" ht="45" customHeight="1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>
      <c r="A4" s="343">
        <v>1</v>
      </c>
      <c r="B4" s="344" t="s">
        <v>162</v>
      </c>
      <c r="C4" s="343">
        <v>62</v>
      </c>
      <c r="D4" s="343">
        <v>4</v>
      </c>
      <c r="E4" s="343">
        <v>23</v>
      </c>
      <c r="F4" s="343">
        <v>20</v>
      </c>
    </row>
    <row r="5" spans="1:6">
      <c r="A5" s="343">
        <v>2</v>
      </c>
      <c r="B5" s="344" t="s">
        <v>162</v>
      </c>
      <c r="C5" s="343">
        <v>63</v>
      </c>
      <c r="D5" s="343">
        <v>29</v>
      </c>
      <c r="E5" s="343">
        <v>14</v>
      </c>
      <c r="F5" s="343">
        <v>30</v>
      </c>
    </row>
    <row r="6" spans="1:6">
      <c r="A6" s="343">
        <v>3</v>
      </c>
      <c r="B6" s="344" t="s">
        <v>162</v>
      </c>
      <c r="C6" s="343">
        <v>63</v>
      </c>
      <c r="D6" s="343">
        <v>8</v>
      </c>
      <c r="E6" s="343">
        <v>16</v>
      </c>
      <c r="F6" s="343">
        <v>40</v>
      </c>
    </row>
    <row r="7" spans="1:6">
      <c r="A7" s="343">
        <v>4</v>
      </c>
      <c r="B7" s="344" t="s">
        <v>162</v>
      </c>
      <c r="C7" s="343">
        <v>65</v>
      </c>
      <c r="D7" s="343">
        <v>18</v>
      </c>
      <c r="E7" s="343">
        <v>11</v>
      </c>
      <c r="F7" s="343">
        <v>15</v>
      </c>
    </row>
    <row r="8" spans="1:6">
      <c r="A8" s="343">
        <v>5</v>
      </c>
      <c r="B8" s="344" t="s">
        <v>162</v>
      </c>
      <c r="C8" s="343">
        <v>68</v>
      </c>
      <c r="D8" s="343">
        <v>22</v>
      </c>
      <c r="E8" s="343">
        <v>1.5</v>
      </c>
      <c r="F8" s="343">
        <v>10</v>
      </c>
    </row>
    <row r="9" spans="1:6">
      <c r="A9" s="343">
        <v>6</v>
      </c>
      <c r="B9" s="344" t="s">
        <v>162</v>
      </c>
      <c r="C9" s="343">
        <v>68</v>
      </c>
      <c r="D9" s="343">
        <v>23</v>
      </c>
      <c r="E9" s="343">
        <v>2.6</v>
      </c>
      <c r="F9" s="343">
        <v>10</v>
      </c>
    </row>
    <row r="10" spans="1:6">
      <c r="A10" s="343">
        <v>7</v>
      </c>
      <c r="B10" s="344" t="s">
        <v>162</v>
      </c>
      <c r="C10" s="343">
        <v>21</v>
      </c>
      <c r="D10" s="343">
        <v>7</v>
      </c>
      <c r="E10" s="343">
        <v>22</v>
      </c>
      <c r="F10" s="343">
        <v>20</v>
      </c>
    </row>
    <row r="11" spans="1:6">
      <c r="A11" s="343">
        <v>8</v>
      </c>
      <c r="B11" s="344" t="s">
        <v>162</v>
      </c>
      <c r="C11" s="343">
        <v>23</v>
      </c>
      <c r="D11" s="343">
        <v>8</v>
      </c>
      <c r="E11" s="343">
        <v>17</v>
      </c>
      <c r="F11" s="343">
        <v>30</v>
      </c>
    </row>
    <row r="12" spans="1:6">
      <c r="A12" s="343">
        <v>9</v>
      </c>
      <c r="B12" s="344" t="s">
        <v>162</v>
      </c>
      <c r="C12" s="343">
        <v>28</v>
      </c>
      <c r="D12" s="343">
        <v>24</v>
      </c>
      <c r="E12" s="343">
        <v>23</v>
      </c>
      <c r="F12" s="343">
        <v>40</v>
      </c>
    </row>
    <row r="13" spans="1:6">
      <c r="A13" s="343">
        <v>10</v>
      </c>
      <c r="B13" s="344" t="s">
        <v>162</v>
      </c>
      <c r="C13" s="343">
        <v>26</v>
      </c>
      <c r="D13" s="343">
        <v>10</v>
      </c>
      <c r="E13" s="343">
        <v>10</v>
      </c>
      <c r="F13" s="343">
        <v>15</v>
      </c>
    </row>
    <row r="14" spans="1:6">
      <c r="A14" s="343">
        <v>11</v>
      </c>
      <c r="B14" s="344" t="s">
        <v>162</v>
      </c>
      <c r="C14" s="343">
        <v>27</v>
      </c>
      <c r="D14" s="343">
        <v>4</v>
      </c>
      <c r="E14" s="343">
        <v>13</v>
      </c>
      <c r="F14" s="343">
        <v>30</v>
      </c>
    </row>
    <row r="15" spans="1:6">
      <c r="A15" s="343">
        <v>12</v>
      </c>
      <c r="B15" s="344" t="s">
        <v>162</v>
      </c>
      <c r="C15" s="343">
        <v>128</v>
      </c>
      <c r="D15" s="343">
        <v>7</v>
      </c>
      <c r="E15" s="343">
        <v>12</v>
      </c>
      <c r="F15" s="343">
        <v>30</v>
      </c>
    </row>
    <row r="16" spans="1:6">
      <c r="A16" s="343">
        <v>13</v>
      </c>
      <c r="B16" s="344" t="s">
        <v>162</v>
      </c>
      <c r="C16" s="343">
        <v>129</v>
      </c>
      <c r="D16" s="343">
        <v>10</v>
      </c>
      <c r="E16" s="343">
        <v>9.6999999999999993</v>
      </c>
      <c r="F16" s="343">
        <v>10</v>
      </c>
    </row>
    <row r="17" spans="1:6">
      <c r="A17" s="343">
        <v>14</v>
      </c>
      <c r="B17" s="344" t="s">
        <v>162</v>
      </c>
      <c r="C17" s="343">
        <v>57</v>
      </c>
      <c r="D17" s="343">
        <v>15</v>
      </c>
      <c r="E17" s="343">
        <v>10</v>
      </c>
      <c r="F17" s="343">
        <v>15</v>
      </c>
    </row>
    <row r="18" spans="1:6">
      <c r="A18" s="343">
        <v>15</v>
      </c>
      <c r="B18" s="344" t="s">
        <v>162</v>
      </c>
      <c r="C18" s="343">
        <v>57</v>
      </c>
      <c r="D18" s="343">
        <v>31</v>
      </c>
      <c r="E18" s="343">
        <v>11</v>
      </c>
      <c r="F18" s="343">
        <v>20</v>
      </c>
    </row>
    <row r="19" spans="1:6">
      <c r="A19" s="343">
        <v>16</v>
      </c>
      <c r="B19" s="344" t="s">
        <v>162</v>
      </c>
      <c r="C19" s="343">
        <v>59</v>
      </c>
      <c r="D19" s="343">
        <v>24</v>
      </c>
      <c r="E19" s="343">
        <v>5.2</v>
      </c>
      <c r="F19" s="343">
        <v>15</v>
      </c>
    </row>
    <row r="20" spans="1:6">
      <c r="A20" s="343">
        <v>17</v>
      </c>
      <c r="B20" s="344" t="s">
        <v>162</v>
      </c>
      <c r="C20" s="343">
        <v>60</v>
      </c>
      <c r="D20" s="343">
        <v>8</v>
      </c>
      <c r="E20" s="343">
        <v>7</v>
      </c>
      <c r="F20" s="343">
        <v>15</v>
      </c>
    </row>
    <row r="21" spans="1:6">
      <c r="A21" s="343">
        <v>18</v>
      </c>
      <c r="B21" s="344" t="s">
        <v>162</v>
      </c>
      <c r="C21" s="343">
        <v>72</v>
      </c>
      <c r="D21" s="343">
        <v>1</v>
      </c>
      <c r="E21" s="343">
        <v>3.7</v>
      </c>
      <c r="F21" s="343">
        <v>10</v>
      </c>
    </row>
    <row r="22" spans="1:6">
      <c r="A22" s="343">
        <v>19</v>
      </c>
      <c r="B22" s="344" t="s">
        <v>162</v>
      </c>
      <c r="C22" s="343">
        <v>73</v>
      </c>
      <c r="D22" s="343">
        <v>20</v>
      </c>
      <c r="E22" s="343">
        <v>7.1</v>
      </c>
      <c r="F22" s="343">
        <v>15</v>
      </c>
    </row>
    <row r="23" spans="1:6">
      <c r="A23" s="343">
        <v>20</v>
      </c>
      <c r="B23" s="344" t="s">
        <v>162</v>
      </c>
      <c r="C23" s="343">
        <v>108</v>
      </c>
      <c r="D23" s="343">
        <v>37</v>
      </c>
      <c r="E23" s="343">
        <v>17</v>
      </c>
      <c r="F23" s="343">
        <v>20</v>
      </c>
    </row>
    <row r="24" spans="1:6">
      <c r="A24" s="343">
        <v>21</v>
      </c>
      <c r="B24" s="344" t="s">
        <v>162</v>
      </c>
      <c r="C24" s="343">
        <v>94</v>
      </c>
      <c r="D24" s="343">
        <v>41</v>
      </c>
      <c r="E24" s="343">
        <v>23</v>
      </c>
      <c r="F24" s="343">
        <v>25</v>
      </c>
    </row>
    <row r="25" spans="1:6">
      <c r="A25" s="343">
        <v>22</v>
      </c>
      <c r="B25" s="344" t="s">
        <v>162</v>
      </c>
      <c r="C25" s="343">
        <v>94</v>
      </c>
      <c r="D25" s="343">
        <v>44</v>
      </c>
      <c r="E25" s="343">
        <v>28</v>
      </c>
      <c r="F25" s="343">
        <v>40</v>
      </c>
    </row>
    <row r="26" spans="1:6">
      <c r="A26" s="343">
        <v>23</v>
      </c>
      <c r="B26" s="344" t="s">
        <v>162</v>
      </c>
      <c r="C26" s="343">
        <v>93</v>
      </c>
      <c r="D26" s="343">
        <v>8</v>
      </c>
      <c r="E26" s="343">
        <v>20</v>
      </c>
      <c r="F26" s="343">
        <v>40</v>
      </c>
    </row>
    <row r="27" spans="1:6">
      <c r="A27" s="343">
        <v>24</v>
      </c>
      <c r="B27" s="344" t="s">
        <v>162</v>
      </c>
      <c r="C27" s="343">
        <v>93</v>
      </c>
      <c r="D27" s="343">
        <v>20</v>
      </c>
      <c r="E27" s="343">
        <v>37</v>
      </c>
      <c r="F27" s="343">
        <v>40</v>
      </c>
    </row>
    <row r="28" spans="1:6">
      <c r="A28" s="343">
        <v>25</v>
      </c>
      <c r="B28" s="344" t="s">
        <v>162</v>
      </c>
      <c r="C28" s="343">
        <v>94</v>
      </c>
      <c r="D28" s="343">
        <v>7</v>
      </c>
      <c r="E28" s="343">
        <v>16</v>
      </c>
      <c r="F28" s="343">
        <v>30</v>
      </c>
    </row>
    <row r="29" spans="1:6">
      <c r="A29" s="343">
        <v>26</v>
      </c>
      <c r="B29" s="344" t="s">
        <v>162</v>
      </c>
      <c r="C29" s="343">
        <v>45</v>
      </c>
      <c r="D29" s="343">
        <v>10</v>
      </c>
      <c r="E29" s="343">
        <v>51</v>
      </c>
      <c r="F29" s="343">
        <v>45</v>
      </c>
    </row>
    <row r="30" spans="1:6">
      <c r="A30" s="343">
        <v>27</v>
      </c>
      <c r="B30" s="344" t="s">
        <v>162</v>
      </c>
      <c r="C30" s="343">
        <v>47</v>
      </c>
      <c r="D30" s="343">
        <v>25</v>
      </c>
      <c r="E30" s="343">
        <v>15</v>
      </c>
      <c r="F30" s="343">
        <v>15</v>
      </c>
    </row>
    <row r="31" spans="1:6">
      <c r="A31" s="343">
        <v>28</v>
      </c>
      <c r="B31" s="344" t="s">
        <v>162</v>
      </c>
      <c r="C31" s="343">
        <v>50</v>
      </c>
      <c r="D31" s="343">
        <v>16</v>
      </c>
      <c r="E31" s="343">
        <v>45</v>
      </c>
      <c r="F31" s="343">
        <v>30</v>
      </c>
    </row>
    <row r="32" spans="1:6">
      <c r="A32" s="343">
        <v>29</v>
      </c>
      <c r="B32" s="344" t="s">
        <v>162</v>
      </c>
      <c r="C32" s="343">
        <v>75</v>
      </c>
      <c r="D32" s="343">
        <v>25</v>
      </c>
      <c r="E32" s="343">
        <v>27</v>
      </c>
      <c r="F32" s="343">
        <v>20</v>
      </c>
    </row>
    <row r="33" spans="1:6">
      <c r="A33" s="343">
        <v>30</v>
      </c>
      <c r="B33" s="344" t="s">
        <v>162</v>
      </c>
      <c r="C33" s="343">
        <v>76</v>
      </c>
      <c r="D33" s="343">
        <v>19</v>
      </c>
      <c r="E33" s="343">
        <v>12</v>
      </c>
      <c r="F33" s="343">
        <v>15</v>
      </c>
    </row>
    <row r="34" spans="1:6">
      <c r="A34" s="343">
        <v>31</v>
      </c>
      <c r="B34" s="344" t="s">
        <v>162</v>
      </c>
      <c r="C34" s="343">
        <v>76</v>
      </c>
      <c r="D34" s="343">
        <v>1</v>
      </c>
      <c r="E34" s="343">
        <v>4.8</v>
      </c>
      <c r="F34" s="343">
        <v>10</v>
      </c>
    </row>
    <row r="35" spans="1:6">
      <c r="A35" s="343">
        <v>32</v>
      </c>
      <c r="B35" s="344" t="s">
        <v>162</v>
      </c>
      <c r="C35" s="343">
        <v>83</v>
      </c>
      <c r="D35" s="343">
        <v>1</v>
      </c>
      <c r="E35" s="343">
        <v>40</v>
      </c>
      <c r="F35" s="343">
        <v>30</v>
      </c>
    </row>
    <row r="36" spans="1:6">
      <c r="A36" s="343">
        <v>33</v>
      </c>
      <c r="B36" s="344" t="s">
        <v>162</v>
      </c>
      <c r="C36" s="343">
        <v>85</v>
      </c>
      <c r="D36" s="343">
        <v>4</v>
      </c>
      <c r="E36" s="343">
        <v>39</v>
      </c>
      <c r="F36" s="343">
        <v>30</v>
      </c>
    </row>
    <row r="37" spans="1:6">
      <c r="A37" s="343">
        <v>34</v>
      </c>
      <c r="B37" s="344" t="s">
        <v>162</v>
      </c>
      <c r="C37" s="343">
        <v>86</v>
      </c>
      <c r="D37" s="343">
        <v>24</v>
      </c>
      <c r="E37" s="343">
        <v>35</v>
      </c>
      <c r="F37" s="343">
        <v>25</v>
      </c>
    </row>
    <row r="38" spans="1:6">
      <c r="A38" s="343">
        <v>35</v>
      </c>
      <c r="B38" s="344" t="s">
        <v>162</v>
      </c>
      <c r="C38" s="343">
        <v>41</v>
      </c>
      <c r="D38" s="343">
        <v>3</v>
      </c>
      <c r="E38" s="343">
        <v>34</v>
      </c>
      <c r="F38" s="343">
        <v>25</v>
      </c>
    </row>
    <row r="39" spans="1:6">
      <c r="A39" s="343">
        <v>36</v>
      </c>
      <c r="B39" s="344" t="s">
        <v>162</v>
      </c>
      <c r="C39" s="343">
        <v>38</v>
      </c>
      <c r="D39" s="343">
        <v>18</v>
      </c>
      <c r="E39" s="343">
        <v>28</v>
      </c>
      <c r="F39" s="343">
        <v>20</v>
      </c>
    </row>
    <row r="40" spans="1:6">
      <c r="A40" s="343">
        <v>37</v>
      </c>
      <c r="B40" s="344" t="s">
        <v>162</v>
      </c>
      <c r="C40" s="343">
        <v>36</v>
      </c>
      <c r="D40" s="343">
        <v>7</v>
      </c>
      <c r="E40" s="343">
        <v>41</v>
      </c>
      <c r="F40" s="343">
        <v>30</v>
      </c>
    </row>
    <row r="41" spans="1:6">
      <c r="A41" s="343">
        <v>38</v>
      </c>
      <c r="B41" s="344" t="s">
        <v>162</v>
      </c>
      <c r="C41" s="343">
        <v>36</v>
      </c>
      <c r="D41" s="343">
        <v>17</v>
      </c>
      <c r="E41" s="343">
        <v>18</v>
      </c>
      <c r="F41" s="343">
        <v>15</v>
      </c>
    </row>
    <row r="42" spans="1:6">
      <c r="A42" s="343">
        <v>39</v>
      </c>
      <c r="B42" s="344" t="s">
        <v>162</v>
      </c>
      <c r="C42" s="343">
        <v>2</v>
      </c>
      <c r="D42" s="343">
        <v>22</v>
      </c>
      <c r="E42" s="343">
        <v>6.5</v>
      </c>
      <c r="F42" s="343">
        <v>10</v>
      </c>
    </row>
    <row r="43" spans="1:6">
      <c r="A43" s="343">
        <v>40</v>
      </c>
      <c r="B43" s="344" t="s">
        <v>162</v>
      </c>
      <c r="C43" s="343">
        <v>8</v>
      </c>
      <c r="D43" s="343">
        <v>36</v>
      </c>
      <c r="E43" s="343">
        <v>19</v>
      </c>
      <c r="F43" s="343">
        <v>20</v>
      </c>
    </row>
    <row r="44" spans="1:6">
      <c r="A44" s="343">
        <v>41</v>
      </c>
      <c r="B44" s="344" t="s">
        <v>162</v>
      </c>
      <c r="C44" s="343">
        <v>9</v>
      </c>
      <c r="D44" s="343">
        <v>32</v>
      </c>
      <c r="E44" s="343">
        <v>29</v>
      </c>
      <c r="F44" s="343">
        <v>30</v>
      </c>
    </row>
    <row r="45" spans="1:6">
      <c r="A45" s="343">
        <v>42</v>
      </c>
      <c r="B45" s="344" t="s">
        <v>162</v>
      </c>
      <c r="C45" s="343">
        <v>16</v>
      </c>
      <c r="D45" s="343">
        <v>25</v>
      </c>
      <c r="E45" s="343">
        <v>30</v>
      </c>
      <c r="F45" s="343">
        <v>40</v>
      </c>
    </row>
    <row r="46" spans="1:6">
      <c r="A46" s="343">
        <v>43</v>
      </c>
      <c r="B46" s="344" t="s">
        <v>162</v>
      </c>
      <c r="C46" s="343">
        <v>1</v>
      </c>
      <c r="D46" s="343">
        <v>38</v>
      </c>
      <c r="E46" s="343">
        <v>11</v>
      </c>
      <c r="F46" s="343">
        <v>20</v>
      </c>
    </row>
    <row r="47" spans="1:6">
      <c r="A47" s="343">
        <v>44</v>
      </c>
      <c r="B47" s="344" t="s">
        <v>162</v>
      </c>
      <c r="C47" s="343">
        <v>12</v>
      </c>
      <c r="D47" s="343">
        <v>10</v>
      </c>
      <c r="E47" s="343">
        <v>19</v>
      </c>
      <c r="F47" s="343">
        <v>25</v>
      </c>
    </row>
    <row r="48" spans="1:6">
      <c r="A48" s="343">
        <v>45</v>
      </c>
      <c r="B48" s="344" t="s">
        <v>162</v>
      </c>
      <c r="C48" s="343">
        <v>103</v>
      </c>
      <c r="D48" s="343">
        <v>19</v>
      </c>
      <c r="E48" s="343">
        <v>14.7</v>
      </c>
      <c r="F48" s="343">
        <v>25</v>
      </c>
    </row>
    <row r="49" spans="1:6">
      <c r="A49" s="343">
        <v>46</v>
      </c>
      <c r="B49" s="344" t="s">
        <v>162</v>
      </c>
      <c r="C49" s="343">
        <v>104</v>
      </c>
      <c r="D49" s="343">
        <v>32</v>
      </c>
      <c r="E49" s="343">
        <v>22</v>
      </c>
      <c r="F49" s="343">
        <v>30</v>
      </c>
    </row>
    <row r="50" spans="1:6">
      <c r="A50" s="343">
        <v>47</v>
      </c>
      <c r="B50" s="344" t="s">
        <v>162</v>
      </c>
      <c r="C50" s="343">
        <v>102</v>
      </c>
      <c r="D50" s="343">
        <v>32</v>
      </c>
      <c r="E50" s="343">
        <v>8</v>
      </c>
      <c r="F50" s="343">
        <v>15</v>
      </c>
    </row>
    <row r="51" spans="1:6">
      <c r="A51" s="343">
        <v>48</v>
      </c>
      <c r="B51" s="344" t="s">
        <v>162</v>
      </c>
      <c r="C51" s="343">
        <v>98</v>
      </c>
      <c r="D51" s="343">
        <v>87</v>
      </c>
      <c r="E51" s="343">
        <v>18</v>
      </c>
      <c r="F51" s="343">
        <v>25</v>
      </c>
    </row>
    <row r="52" spans="1:6">
      <c r="A52" s="343">
        <v>49</v>
      </c>
      <c r="B52" s="344" t="s">
        <v>162</v>
      </c>
      <c r="C52" s="343">
        <v>98</v>
      </c>
      <c r="D52" s="343">
        <v>43</v>
      </c>
      <c r="E52" s="343">
        <v>13</v>
      </c>
      <c r="F52" s="343">
        <v>20</v>
      </c>
    </row>
    <row r="53" spans="1:6">
      <c r="A53" s="343">
        <v>50</v>
      </c>
      <c r="B53" s="344" t="s">
        <v>162</v>
      </c>
      <c r="C53" s="343">
        <v>96</v>
      </c>
      <c r="D53" s="343">
        <v>40</v>
      </c>
      <c r="E53" s="343">
        <v>9.8000000000000007</v>
      </c>
      <c r="F53" s="343">
        <v>20</v>
      </c>
    </row>
    <row r="54" spans="1:6">
      <c r="A54" s="345"/>
      <c r="B54" s="346" t="s">
        <v>63</v>
      </c>
      <c r="C54" s="345"/>
      <c r="D54" s="345"/>
      <c r="E54" s="347">
        <f>SUM(E4:E53)</f>
        <v>949.59999999999991</v>
      </c>
      <c r="F54" s="347">
        <f>SUM(F4:F53)</f>
        <v>1175</v>
      </c>
    </row>
    <row r="55" spans="1:6">
      <c r="A55" s="341">
        <v>1</v>
      </c>
      <c r="B55" s="341" t="s">
        <v>163</v>
      </c>
      <c r="C55" s="341">
        <v>56</v>
      </c>
      <c r="D55" s="341">
        <v>28</v>
      </c>
      <c r="E55" s="341">
        <v>1.5</v>
      </c>
      <c r="F55" s="341">
        <v>10</v>
      </c>
    </row>
    <row r="56" spans="1:6">
      <c r="A56" s="341">
        <v>2</v>
      </c>
      <c r="B56" s="341" t="s">
        <v>163</v>
      </c>
      <c r="C56" s="341">
        <v>47</v>
      </c>
      <c r="D56" s="341">
        <v>12</v>
      </c>
      <c r="E56" s="341">
        <v>8.1999999999999993</v>
      </c>
      <c r="F56" s="341">
        <v>20</v>
      </c>
    </row>
    <row r="57" spans="1:6">
      <c r="A57" s="341">
        <v>3</v>
      </c>
      <c r="B57" s="341" t="s">
        <v>163</v>
      </c>
      <c r="C57" s="341">
        <v>48</v>
      </c>
      <c r="D57" s="341">
        <v>3</v>
      </c>
      <c r="E57" s="341">
        <v>10.3</v>
      </c>
      <c r="F57" s="341">
        <v>25</v>
      </c>
    </row>
    <row r="58" spans="1:6">
      <c r="A58" s="341">
        <v>4</v>
      </c>
      <c r="B58" s="341" t="s">
        <v>163</v>
      </c>
      <c r="C58" s="341">
        <v>63</v>
      </c>
      <c r="D58" s="341">
        <v>3</v>
      </c>
      <c r="E58" s="341">
        <v>10</v>
      </c>
      <c r="F58" s="341">
        <v>15</v>
      </c>
    </row>
    <row r="59" spans="1:6">
      <c r="A59" s="341">
        <v>5</v>
      </c>
      <c r="B59" s="341" t="s">
        <v>163</v>
      </c>
      <c r="C59" s="341">
        <v>62</v>
      </c>
      <c r="D59" s="341">
        <v>19</v>
      </c>
      <c r="E59" s="341">
        <v>1.1000000000000001</v>
      </c>
      <c r="F59" s="341">
        <v>5</v>
      </c>
    </row>
    <row r="60" spans="1:6">
      <c r="A60" s="341">
        <v>6</v>
      </c>
      <c r="B60" s="341" t="s">
        <v>163</v>
      </c>
      <c r="C60" s="341">
        <v>1</v>
      </c>
      <c r="D60" s="341">
        <v>6</v>
      </c>
      <c r="E60" s="341">
        <v>20</v>
      </c>
      <c r="F60" s="341">
        <v>20</v>
      </c>
    </row>
    <row r="61" spans="1:6">
      <c r="A61" s="341">
        <v>7</v>
      </c>
      <c r="B61" s="341" t="s">
        <v>163</v>
      </c>
      <c r="C61" s="341">
        <v>5</v>
      </c>
      <c r="D61" s="341">
        <v>5</v>
      </c>
      <c r="E61" s="341">
        <v>2.2999999999999998</v>
      </c>
      <c r="F61" s="341">
        <v>10</v>
      </c>
    </row>
    <row r="62" spans="1:6">
      <c r="A62" s="341">
        <v>8</v>
      </c>
      <c r="B62" s="341" t="s">
        <v>163</v>
      </c>
      <c r="C62" s="341">
        <v>39</v>
      </c>
      <c r="D62" s="341">
        <v>4</v>
      </c>
      <c r="E62" s="341">
        <v>1.4</v>
      </c>
      <c r="F62" s="341">
        <v>5</v>
      </c>
    </row>
    <row r="63" spans="1:6">
      <c r="A63" s="341">
        <v>9</v>
      </c>
      <c r="B63" s="341" t="s">
        <v>163</v>
      </c>
      <c r="C63" s="341">
        <v>38</v>
      </c>
      <c r="D63" s="341">
        <v>17</v>
      </c>
      <c r="E63" s="341">
        <v>1.8</v>
      </c>
      <c r="F63" s="341">
        <v>5</v>
      </c>
    </row>
    <row r="64" spans="1:6">
      <c r="A64" s="341">
        <v>10</v>
      </c>
      <c r="B64" s="341" t="s">
        <v>163</v>
      </c>
      <c r="C64" s="341">
        <v>39</v>
      </c>
      <c r="D64" s="341">
        <v>47</v>
      </c>
      <c r="E64" s="341">
        <v>2.7</v>
      </c>
      <c r="F64" s="341">
        <v>5</v>
      </c>
    </row>
    <row r="65" spans="1:7">
      <c r="A65" s="341">
        <v>11</v>
      </c>
      <c r="B65" s="341" t="s">
        <v>163</v>
      </c>
      <c r="C65" s="341">
        <v>80</v>
      </c>
      <c r="D65" s="341">
        <v>9</v>
      </c>
      <c r="E65" s="341">
        <v>1.2</v>
      </c>
      <c r="F65" s="341">
        <v>5</v>
      </c>
    </row>
    <row r="66" spans="1:7">
      <c r="A66" s="341">
        <v>12</v>
      </c>
      <c r="B66" s="341" t="s">
        <v>163</v>
      </c>
      <c r="C66" s="341">
        <v>78</v>
      </c>
      <c r="D66" s="341">
        <v>21</v>
      </c>
      <c r="E66" s="341">
        <v>1</v>
      </c>
      <c r="F66" s="341">
        <v>5</v>
      </c>
    </row>
    <row r="67" spans="1:7">
      <c r="A67" s="341"/>
      <c r="B67" s="348" t="s">
        <v>63</v>
      </c>
      <c r="C67" s="341"/>
      <c r="D67" s="341"/>
      <c r="E67" s="348">
        <f>SUM(E55:E66)</f>
        <v>61.5</v>
      </c>
      <c r="F67" s="349">
        <f>SUM(F55:F66)</f>
        <v>130</v>
      </c>
    </row>
    <row r="68" spans="1:7">
      <c r="A68" s="341">
        <v>1</v>
      </c>
      <c r="B68" s="341" t="s">
        <v>164</v>
      </c>
      <c r="C68" s="341">
        <v>5</v>
      </c>
      <c r="D68" s="341">
        <v>48</v>
      </c>
      <c r="E68" s="341">
        <v>3.3</v>
      </c>
      <c r="F68" s="341">
        <v>15</v>
      </c>
    </row>
    <row r="69" spans="1:7">
      <c r="A69" s="341">
        <v>2</v>
      </c>
      <c r="B69" s="341" t="s">
        <v>164</v>
      </c>
      <c r="C69" s="341">
        <v>6</v>
      </c>
      <c r="D69" s="341">
        <v>5</v>
      </c>
      <c r="E69" s="341">
        <v>16.5</v>
      </c>
      <c r="F69" s="341">
        <v>22</v>
      </c>
    </row>
    <row r="70" spans="1:7">
      <c r="A70" s="341">
        <v>3</v>
      </c>
      <c r="B70" s="341" t="s">
        <v>164</v>
      </c>
      <c r="C70" s="341">
        <v>6</v>
      </c>
      <c r="D70" s="341">
        <v>6</v>
      </c>
      <c r="E70" s="341">
        <v>10.6</v>
      </c>
      <c r="F70" s="341">
        <v>25</v>
      </c>
    </row>
    <row r="71" spans="1:7">
      <c r="A71" s="341">
        <v>4</v>
      </c>
      <c r="B71" s="341" t="s">
        <v>164</v>
      </c>
      <c r="C71" s="341">
        <v>6</v>
      </c>
      <c r="D71" s="341">
        <v>13</v>
      </c>
      <c r="E71" s="341">
        <v>5.7</v>
      </c>
      <c r="F71" s="341">
        <v>10</v>
      </c>
    </row>
    <row r="72" spans="1:7">
      <c r="A72" s="341">
        <v>5</v>
      </c>
      <c r="B72" s="341" t="s">
        <v>164</v>
      </c>
      <c r="C72" s="341">
        <v>6</v>
      </c>
      <c r="D72" s="341">
        <v>17</v>
      </c>
      <c r="E72" s="341">
        <v>8.1999999999999993</v>
      </c>
      <c r="F72" s="341">
        <v>15</v>
      </c>
    </row>
    <row r="73" spans="1:7">
      <c r="A73" s="341">
        <v>6</v>
      </c>
      <c r="B73" s="341" t="s">
        <v>164</v>
      </c>
      <c r="C73" s="341">
        <v>6</v>
      </c>
      <c r="D73" s="341">
        <v>21</v>
      </c>
      <c r="E73" s="341">
        <v>6.4</v>
      </c>
      <c r="F73" s="341">
        <v>14</v>
      </c>
    </row>
    <row r="74" spans="1:7">
      <c r="A74" s="341">
        <v>7</v>
      </c>
      <c r="B74" s="341" t="s">
        <v>164</v>
      </c>
      <c r="C74" s="341">
        <v>6</v>
      </c>
      <c r="D74" s="341">
        <v>25</v>
      </c>
      <c r="E74" s="341">
        <v>5.5</v>
      </c>
      <c r="F74" s="341">
        <v>25</v>
      </c>
    </row>
    <row r="75" spans="1:7">
      <c r="A75" s="341">
        <v>8</v>
      </c>
      <c r="B75" s="341" t="s">
        <v>164</v>
      </c>
      <c r="C75" s="341">
        <v>6</v>
      </c>
      <c r="D75" s="341">
        <v>26</v>
      </c>
      <c r="E75" s="341">
        <v>3</v>
      </c>
      <c r="F75" s="341">
        <v>8</v>
      </c>
    </row>
    <row r="76" spans="1:7">
      <c r="A76" s="341">
        <v>9</v>
      </c>
      <c r="B76" s="341" t="s">
        <v>164</v>
      </c>
      <c r="C76" s="341">
        <v>6</v>
      </c>
      <c r="D76" s="341">
        <v>30</v>
      </c>
      <c r="E76" s="341">
        <v>8.6999999999999993</v>
      </c>
      <c r="F76" s="341">
        <v>25</v>
      </c>
    </row>
    <row r="77" spans="1:7">
      <c r="A77" s="341">
        <v>10</v>
      </c>
      <c r="B77" s="341" t="s">
        <v>164</v>
      </c>
      <c r="C77" s="341">
        <v>9</v>
      </c>
      <c r="D77" s="341">
        <v>5</v>
      </c>
      <c r="E77" s="341">
        <v>4</v>
      </c>
      <c r="F77" s="341">
        <v>15</v>
      </c>
    </row>
    <row r="78" spans="1:7">
      <c r="A78" s="341">
        <v>11</v>
      </c>
      <c r="B78" s="341" t="s">
        <v>164</v>
      </c>
      <c r="C78" s="341">
        <v>9</v>
      </c>
      <c r="D78" s="341">
        <v>10</v>
      </c>
      <c r="E78" s="341">
        <v>42.2</v>
      </c>
      <c r="F78" s="341">
        <v>35</v>
      </c>
      <c r="G78" s="350"/>
    </row>
    <row r="79" spans="1:7">
      <c r="A79" s="341">
        <v>12</v>
      </c>
      <c r="B79" s="341" t="s">
        <v>164</v>
      </c>
      <c r="C79" s="341">
        <v>9</v>
      </c>
      <c r="D79" s="341">
        <v>6</v>
      </c>
      <c r="E79" s="341">
        <v>17.100000000000001</v>
      </c>
      <c r="F79" s="341">
        <v>40</v>
      </c>
    </row>
    <row r="80" spans="1:7">
      <c r="A80" s="341">
        <v>13</v>
      </c>
      <c r="B80" s="341" t="s">
        <v>164</v>
      </c>
      <c r="C80" s="341">
        <v>14</v>
      </c>
      <c r="D80" s="341">
        <v>16</v>
      </c>
      <c r="E80" s="341">
        <v>12.8</v>
      </c>
      <c r="F80" s="341">
        <v>40</v>
      </c>
    </row>
    <row r="81" spans="1:6">
      <c r="A81" s="341">
        <v>14</v>
      </c>
      <c r="B81" s="341" t="s">
        <v>164</v>
      </c>
      <c r="C81" s="341">
        <v>14</v>
      </c>
      <c r="D81" s="341">
        <v>25</v>
      </c>
      <c r="E81" s="341">
        <v>10.199999999999999</v>
      </c>
      <c r="F81" s="341">
        <v>10</v>
      </c>
    </row>
    <row r="82" spans="1:6">
      <c r="A82" s="341">
        <v>15</v>
      </c>
      <c r="B82" s="341" t="s">
        <v>164</v>
      </c>
      <c r="C82" s="341">
        <v>14</v>
      </c>
      <c r="D82" s="341">
        <v>26</v>
      </c>
      <c r="E82" s="341">
        <v>7.3</v>
      </c>
      <c r="F82" s="341">
        <v>25</v>
      </c>
    </row>
    <row r="83" spans="1:6">
      <c r="A83" s="341">
        <v>16</v>
      </c>
      <c r="B83" s="341" t="s">
        <v>164</v>
      </c>
      <c r="C83" s="341">
        <v>14</v>
      </c>
      <c r="D83" s="341">
        <v>10</v>
      </c>
      <c r="E83" s="341">
        <v>3.6</v>
      </c>
      <c r="F83" s="341">
        <v>20</v>
      </c>
    </row>
    <row r="84" spans="1:6">
      <c r="A84" s="341">
        <v>17</v>
      </c>
      <c r="B84" s="341" t="s">
        <v>164</v>
      </c>
      <c r="C84" s="341">
        <v>68</v>
      </c>
      <c r="D84" s="341">
        <v>9</v>
      </c>
      <c r="E84" s="341">
        <v>21.3</v>
      </c>
      <c r="F84" s="341">
        <v>18</v>
      </c>
    </row>
    <row r="85" spans="1:6">
      <c r="A85" s="341">
        <v>18</v>
      </c>
      <c r="B85" s="341" t="s">
        <v>164</v>
      </c>
      <c r="C85" s="341">
        <v>68</v>
      </c>
      <c r="D85" s="341">
        <v>4</v>
      </c>
      <c r="E85" s="341">
        <v>1.3</v>
      </c>
      <c r="F85" s="341">
        <v>8</v>
      </c>
    </row>
    <row r="86" spans="1:6">
      <c r="A86" s="341">
        <v>19</v>
      </c>
      <c r="B86" s="341" t="s">
        <v>164</v>
      </c>
      <c r="C86" s="341">
        <v>69</v>
      </c>
      <c r="D86" s="341">
        <v>8</v>
      </c>
      <c r="E86" s="341">
        <v>12.2</v>
      </c>
      <c r="F86" s="341">
        <v>20</v>
      </c>
    </row>
    <row r="87" spans="1:6">
      <c r="A87" s="341">
        <v>20</v>
      </c>
      <c r="B87" s="341" t="s">
        <v>164</v>
      </c>
      <c r="C87" s="341">
        <v>69</v>
      </c>
      <c r="D87" s="341">
        <v>7</v>
      </c>
      <c r="E87" s="341">
        <v>7.8</v>
      </c>
      <c r="F87" s="341">
        <v>15</v>
      </c>
    </row>
    <row r="88" spans="1:6">
      <c r="A88" s="341">
        <v>21</v>
      </c>
      <c r="B88" s="341" t="s">
        <v>164</v>
      </c>
      <c r="C88" s="341">
        <v>90</v>
      </c>
      <c r="D88" s="341">
        <v>1</v>
      </c>
      <c r="E88" s="341">
        <v>6</v>
      </c>
      <c r="F88" s="341">
        <v>10</v>
      </c>
    </row>
    <row r="89" spans="1:6">
      <c r="A89" s="341">
        <v>22</v>
      </c>
      <c r="B89" s="341" t="s">
        <v>164</v>
      </c>
      <c r="C89" s="341">
        <v>90</v>
      </c>
      <c r="D89" s="341">
        <v>3</v>
      </c>
      <c r="E89" s="341">
        <v>5</v>
      </c>
      <c r="F89" s="341">
        <v>10</v>
      </c>
    </row>
    <row r="90" spans="1:6">
      <c r="A90" s="341">
        <v>23</v>
      </c>
      <c r="B90" s="341" t="s">
        <v>164</v>
      </c>
      <c r="C90" s="341">
        <v>90</v>
      </c>
      <c r="D90" s="341">
        <v>34</v>
      </c>
      <c r="E90" s="341">
        <v>27.7</v>
      </c>
      <c r="F90" s="341">
        <v>25</v>
      </c>
    </row>
    <row r="91" spans="1:6">
      <c r="A91" s="341">
        <v>24</v>
      </c>
      <c r="B91" s="341" t="s">
        <v>164</v>
      </c>
      <c r="C91" s="341">
        <v>90</v>
      </c>
      <c r="D91" s="341">
        <v>37</v>
      </c>
      <c r="E91" s="341">
        <v>14</v>
      </c>
      <c r="F91" s="341">
        <v>15</v>
      </c>
    </row>
    <row r="92" spans="1:6">
      <c r="A92" s="341">
        <v>25</v>
      </c>
      <c r="B92" s="341" t="s">
        <v>164</v>
      </c>
      <c r="C92" s="341">
        <v>90</v>
      </c>
      <c r="D92" s="341">
        <v>35</v>
      </c>
      <c r="E92" s="341">
        <v>22.6</v>
      </c>
      <c r="F92" s="341">
        <v>25</v>
      </c>
    </row>
    <row r="93" spans="1:6">
      <c r="A93" s="341">
        <v>26</v>
      </c>
      <c r="B93" s="341" t="s">
        <v>164</v>
      </c>
      <c r="C93" s="341">
        <v>90</v>
      </c>
      <c r="D93" s="341">
        <v>49</v>
      </c>
      <c r="E93" s="341">
        <v>13</v>
      </c>
      <c r="F93" s="341">
        <v>15</v>
      </c>
    </row>
    <row r="94" spans="1:6">
      <c r="A94" s="341">
        <v>27</v>
      </c>
      <c r="B94" s="341" t="s">
        <v>164</v>
      </c>
      <c r="C94" s="341">
        <v>98</v>
      </c>
      <c r="D94" s="341">
        <v>1</v>
      </c>
      <c r="E94" s="341">
        <v>2.6</v>
      </c>
      <c r="F94" s="341">
        <v>8</v>
      </c>
    </row>
    <row r="95" spans="1:6">
      <c r="A95" s="341">
        <v>28</v>
      </c>
      <c r="B95" s="341" t="s">
        <v>164</v>
      </c>
      <c r="C95" s="341">
        <v>98</v>
      </c>
      <c r="D95" s="341">
        <v>4</v>
      </c>
      <c r="E95" s="341">
        <v>2.6</v>
      </c>
      <c r="F95" s="341">
        <v>5</v>
      </c>
    </row>
    <row r="96" spans="1:6">
      <c r="A96" s="341">
        <v>29</v>
      </c>
      <c r="B96" s="341" t="s">
        <v>164</v>
      </c>
      <c r="C96" s="341">
        <v>98</v>
      </c>
      <c r="D96" s="341">
        <v>6</v>
      </c>
      <c r="E96" s="341">
        <v>47</v>
      </c>
      <c r="F96" s="341">
        <v>30</v>
      </c>
    </row>
    <row r="97" spans="1:6">
      <c r="A97" s="341">
        <v>30</v>
      </c>
      <c r="B97" s="341" t="s">
        <v>164</v>
      </c>
      <c r="C97" s="341">
        <v>98</v>
      </c>
      <c r="D97" s="341">
        <v>11</v>
      </c>
      <c r="E97" s="341">
        <v>11</v>
      </c>
      <c r="F97" s="341">
        <v>10</v>
      </c>
    </row>
    <row r="98" spans="1:6">
      <c r="A98" s="341">
        <v>31</v>
      </c>
      <c r="B98" s="341" t="s">
        <v>164</v>
      </c>
      <c r="C98" s="341">
        <v>99</v>
      </c>
      <c r="D98" s="341">
        <v>3</v>
      </c>
      <c r="E98" s="341">
        <v>4.9000000000000004</v>
      </c>
      <c r="F98" s="341">
        <v>10</v>
      </c>
    </row>
    <row r="99" spans="1:6">
      <c r="A99" s="341">
        <v>32</v>
      </c>
      <c r="B99" s="341" t="s">
        <v>164</v>
      </c>
      <c r="C99" s="341">
        <v>99</v>
      </c>
      <c r="D99" s="341">
        <v>4</v>
      </c>
      <c r="E99" s="341">
        <v>10</v>
      </c>
      <c r="F99" s="341">
        <v>15</v>
      </c>
    </row>
    <row r="100" spans="1:6">
      <c r="A100" s="341">
        <v>33</v>
      </c>
      <c r="B100" s="341" t="s">
        <v>164</v>
      </c>
      <c r="C100" s="341">
        <v>99</v>
      </c>
      <c r="D100" s="341">
        <v>24</v>
      </c>
      <c r="E100" s="341">
        <v>22</v>
      </c>
      <c r="F100" s="341">
        <v>35</v>
      </c>
    </row>
    <row r="101" spans="1:6">
      <c r="A101" s="341">
        <v>34</v>
      </c>
      <c r="B101" s="341" t="s">
        <v>164</v>
      </c>
      <c r="C101" s="341">
        <v>113</v>
      </c>
      <c r="D101" s="341">
        <v>23</v>
      </c>
      <c r="E101" s="341">
        <v>15</v>
      </c>
      <c r="F101" s="341">
        <v>15</v>
      </c>
    </row>
    <row r="102" spans="1:6">
      <c r="A102" s="341">
        <v>35</v>
      </c>
      <c r="B102" s="341" t="s">
        <v>164</v>
      </c>
      <c r="C102" s="341">
        <v>113</v>
      </c>
      <c r="D102" s="341">
        <v>25</v>
      </c>
      <c r="E102" s="341">
        <v>2.6</v>
      </c>
      <c r="F102" s="341">
        <v>10</v>
      </c>
    </row>
    <row r="103" spans="1:6">
      <c r="A103" s="341">
        <v>36</v>
      </c>
      <c r="B103" s="341" t="s">
        <v>164</v>
      </c>
      <c r="C103" s="341">
        <v>113</v>
      </c>
      <c r="D103" s="341">
        <v>40</v>
      </c>
      <c r="E103" s="341">
        <v>11.6</v>
      </c>
      <c r="F103" s="341">
        <v>20</v>
      </c>
    </row>
    <row r="104" spans="1:6">
      <c r="A104" s="341">
        <v>37</v>
      </c>
      <c r="B104" s="341" t="s">
        <v>164</v>
      </c>
      <c r="C104" s="341">
        <v>114</v>
      </c>
      <c r="D104" s="341">
        <v>1</v>
      </c>
      <c r="E104" s="341">
        <v>7.6</v>
      </c>
      <c r="F104" s="341">
        <v>15</v>
      </c>
    </row>
    <row r="105" spans="1:6">
      <c r="A105" s="341">
        <v>38</v>
      </c>
      <c r="B105" s="341" t="s">
        <v>164</v>
      </c>
      <c r="C105" s="341">
        <v>114</v>
      </c>
      <c r="D105" s="341">
        <v>7</v>
      </c>
      <c r="E105" s="341">
        <v>17.5</v>
      </c>
      <c r="F105" s="341">
        <v>30</v>
      </c>
    </row>
    <row r="106" spans="1:6">
      <c r="A106" s="341">
        <v>39</v>
      </c>
      <c r="B106" s="341" t="s">
        <v>164</v>
      </c>
      <c r="C106" s="341">
        <v>114</v>
      </c>
      <c r="D106" s="341">
        <v>13</v>
      </c>
      <c r="E106" s="341">
        <v>10.3</v>
      </c>
      <c r="F106" s="341">
        <v>20</v>
      </c>
    </row>
    <row r="107" spans="1:6">
      <c r="A107" s="341">
        <v>40</v>
      </c>
      <c r="B107" s="341" t="s">
        <v>164</v>
      </c>
      <c r="C107" s="341">
        <v>114</v>
      </c>
      <c r="D107" s="341">
        <v>14</v>
      </c>
      <c r="E107" s="341">
        <v>11.2</v>
      </c>
      <c r="F107" s="341">
        <v>15</v>
      </c>
    </row>
    <row r="108" spans="1:6">
      <c r="A108" s="341">
        <v>41</v>
      </c>
      <c r="B108" s="341" t="s">
        <v>164</v>
      </c>
      <c r="C108" s="341">
        <v>114</v>
      </c>
      <c r="D108" s="341">
        <v>18</v>
      </c>
      <c r="E108" s="341">
        <v>23.5</v>
      </c>
      <c r="F108" s="341">
        <v>40</v>
      </c>
    </row>
    <row r="109" spans="1:6">
      <c r="A109" s="341">
        <v>42</v>
      </c>
      <c r="B109" s="341" t="s">
        <v>164</v>
      </c>
      <c r="C109" s="341">
        <v>130</v>
      </c>
      <c r="D109" s="341">
        <v>4</v>
      </c>
      <c r="E109" s="341">
        <v>42.6</v>
      </c>
      <c r="F109" s="341">
        <v>40</v>
      </c>
    </row>
    <row r="110" spans="1:6">
      <c r="A110" s="341">
        <v>43</v>
      </c>
      <c r="B110" s="341" t="s">
        <v>164</v>
      </c>
      <c r="C110" s="341">
        <v>130</v>
      </c>
      <c r="D110" s="341">
        <v>5</v>
      </c>
      <c r="E110" s="341">
        <v>21</v>
      </c>
      <c r="F110" s="341">
        <v>20</v>
      </c>
    </row>
    <row r="111" spans="1:6">
      <c r="A111" s="341">
        <v>44</v>
      </c>
      <c r="B111" s="341" t="s">
        <v>164</v>
      </c>
      <c r="C111" s="341">
        <v>130</v>
      </c>
      <c r="D111" s="341">
        <v>8</v>
      </c>
      <c r="E111" s="341">
        <v>19.399999999999999</v>
      </c>
      <c r="F111" s="341">
        <v>20</v>
      </c>
    </row>
    <row r="112" spans="1:6">
      <c r="A112" s="341"/>
      <c r="B112" s="348" t="s">
        <v>63</v>
      </c>
      <c r="C112" s="341"/>
      <c r="D112" s="341"/>
      <c r="E112" s="348">
        <f>SUM(E68:E111)</f>
        <v>578.40000000000009</v>
      </c>
      <c r="F112" s="348">
        <f>SUM(F68:F111)</f>
        <v>863</v>
      </c>
    </row>
    <row r="113" spans="1:6">
      <c r="A113" s="341">
        <v>1</v>
      </c>
      <c r="B113" s="341" t="s">
        <v>165</v>
      </c>
      <c r="C113" s="341">
        <v>59</v>
      </c>
      <c r="D113" s="341">
        <v>17</v>
      </c>
      <c r="E113" s="341">
        <v>2.7</v>
      </c>
      <c r="F113" s="341">
        <v>5</v>
      </c>
    </row>
    <row r="114" spans="1:6">
      <c r="A114" s="341">
        <v>2</v>
      </c>
      <c r="B114" s="341" t="s">
        <v>165</v>
      </c>
      <c r="C114" s="341">
        <v>59</v>
      </c>
      <c r="D114" s="341">
        <v>18</v>
      </c>
      <c r="E114" s="341">
        <v>5.2</v>
      </c>
      <c r="F114" s="341">
        <v>3</v>
      </c>
    </row>
    <row r="115" spans="1:6">
      <c r="A115" s="341">
        <v>3</v>
      </c>
      <c r="B115" s="341" t="s">
        <v>165</v>
      </c>
      <c r="C115" s="341">
        <v>59</v>
      </c>
      <c r="D115" s="341">
        <v>21</v>
      </c>
      <c r="E115" s="341">
        <v>4.4000000000000004</v>
      </c>
      <c r="F115" s="341">
        <v>2</v>
      </c>
    </row>
    <row r="116" spans="1:6">
      <c r="A116" s="341">
        <v>4</v>
      </c>
      <c r="B116" s="341" t="s">
        <v>165</v>
      </c>
      <c r="C116" s="341">
        <v>68</v>
      </c>
      <c r="D116" s="341">
        <v>2</v>
      </c>
      <c r="E116" s="341">
        <v>17.5</v>
      </c>
      <c r="F116" s="341">
        <v>10</v>
      </c>
    </row>
    <row r="117" spans="1:6">
      <c r="A117" s="341">
        <v>5</v>
      </c>
      <c r="B117" s="341" t="s">
        <v>165</v>
      </c>
      <c r="C117" s="341">
        <v>58</v>
      </c>
      <c r="D117" s="341">
        <v>23</v>
      </c>
      <c r="E117" s="341">
        <v>14.5</v>
      </c>
      <c r="F117" s="341">
        <v>7</v>
      </c>
    </row>
    <row r="118" spans="1:6">
      <c r="A118" s="341"/>
      <c r="B118" s="348" t="s">
        <v>63</v>
      </c>
      <c r="C118" s="341"/>
      <c r="D118" s="341"/>
      <c r="E118" s="348">
        <f>SUM(E113:E117)</f>
        <v>44.3</v>
      </c>
      <c r="F118" s="348">
        <f>SUM(F113:F117)</f>
        <v>27</v>
      </c>
    </row>
    <row r="119" spans="1:6">
      <c r="A119" s="341">
        <v>1</v>
      </c>
      <c r="B119" s="341" t="s">
        <v>166</v>
      </c>
      <c r="C119" s="341">
        <v>106</v>
      </c>
      <c r="D119" s="341">
        <v>4</v>
      </c>
      <c r="E119" s="341">
        <v>45.2</v>
      </c>
      <c r="F119" s="341">
        <v>25</v>
      </c>
    </row>
    <row r="120" spans="1:6">
      <c r="A120" s="341">
        <v>2</v>
      </c>
      <c r="B120" s="341" t="s">
        <v>166</v>
      </c>
      <c r="C120" s="341">
        <v>106</v>
      </c>
      <c r="D120" s="341">
        <v>5</v>
      </c>
      <c r="E120" s="341">
        <v>24.9</v>
      </c>
      <c r="F120" s="341">
        <v>20</v>
      </c>
    </row>
    <row r="121" spans="1:6">
      <c r="A121" s="341">
        <v>3</v>
      </c>
      <c r="B121" s="341" t="s">
        <v>166</v>
      </c>
      <c r="C121" s="341">
        <v>102</v>
      </c>
      <c r="D121" s="341">
        <v>7</v>
      </c>
      <c r="E121" s="341">
        <v>26.2</v>
      </c>
      <c r="F121" s="341">
        <v>15</v>
      </c>
    </row>
    <row r="122" spans="1:6">
      <c r="A122" s="341">
        <v>4</v>
      </c>
      <c r="B122" s="341" t="s">
        <v>166</v>
      </c>
      <c r="C122" s="341">
        <v>105</v>
      </c>
      <c r="D122" s="341">
        <v>1</v>
      </c>
      <c r="E122" s="341">
        <v>19.8</v>
      </c>
      <c r="F122" s="341">
        <v>15</v>
      </c>
    </row>
    <row r="123" spans="1:6">
      <c r="A123" s="341">
        <v>5</v>
      </c>
      <c r="B123" s="341" t="s">
        <v>166</v>
      </c>
      <c r="C123" s="341">
        <v>99</v>
      </c>
      <c r="D123" s="341">
        <v>4</v>
      </c>
      <c r="E123" s="341">
        <v>33.4</v>
      </c>
      <c r="F123" s="341">
        <v>20</v>
      </c>
    </row>
    <row r="124" spans="1:6">
      <c r="A124" s="341">
        <v>6</v>
      </c>
      <c r="B124" s="341" t="s">
        <v>166</v>
      </c>
      <c r="C124" s="341">
        <v>98</v>
      </c>
      <c r="D124" s="341">
        <v>4</v>
      </c>
      <c r="E124" s="341">
        <v>30.2</v>
      </c>
      <c r="F124" s="341">
        <v>10</v>
      </c>
    </row>
    <row r="125" spans="1:6">
      <c r="A125" s="341">
        <v>7</v>
      </c>
      <c r="B125" s="341" t="s">
        <v>166</v>
      </c>
      <c r="C125" s="341">
        <v>135</v>
      </c>
      <c r="D125" s="341">
        <v>4</v>
      </c>
      <c r="E125" s="341">
        <v>35.9</v>
      </c>
      <c r="F125" s="341">
        <v>15</v>
      </c>
    </row>
    <row r="126" spans="1:6">
      <c r="A126" s="341">
        <v>8</v>
      </c>
      <c r="B126" s="341" t="s">
        <v>166</v>
      </c>
      <c r="C126" s="341">
        <v>133</v>
      </c>
      <c r="D126" s="341">
        <v>8</v>
      </c>
      <c r="E126" s="341">
        <v>72.2</v>
      </c>
      <c r="F126" s="341">
        <v>20</v>
      </c>
    </row>
    <row r="127" spans="1:6">
      <c r="A127" s="341">
        <v>9</v>
      </c>
      <c r="B127" s="341" t="s">
        <v>166</v>
      </c>
      <c r="C127" s="341">
        <v>73</v>
      </c>
      <c r="D127" s="341">
        <v>7</v>
      </c>
      <c r="E127" s="341">
        <v>25</v>
      </c>
      <c r="F127" s="341">
        <v>10</v>
      </c>
    </row>
    <row r="128" spans="1:6">
      <c r="A128" s="341">
        <v>10</v>
      </c>
      <c r="B128" s="341" t="s">
        <v>166</v>
      </c>
      <c r="C128" s="341">
        <v>103</v>
      </c>
      <c r="D128" s="341">
        <v>7</v>
      </c>
      <c r="E128" s="341">
        <v>10.7</v>
      </c>
      <c r="F128" s="341">
        <v>10</v>
      </c>
    </row>
    <row r="129" spans="1:6">
      <c r="A129" s="341">
        <v>11</v>
      </c>
      <c r="B129" s="341" t="s">
        <v>166</v>
      </c>
      <c r="C129" s="341">
        <v>111</v>
      </c>
      <c r="D129" s="341">
        <v>2</v>
      </c>
      <c r="E129" s="341">
        <v>41.2</v>
      </c>
      <c r="F129" s="341">
        <v>15</v>
      </c>
    </row>
    <row r="130" spans="1:6">
      <c r="A130" s="341">
        <v>12</v>
      </c>
      <c r="B130" s="341" t="s">
        <v>166</v>
      </c>
      <c r="C130" s="341">
        <v>113</v>
      </c>
      <c r="D130" s="341">
        <v>11</v>
      </c>
      <c r="E130" s="341">
        <v>41.2</v>
      </c>
      <c r="F130" s="341">
        <v>15</v>
      </c>
    </row>
    <row r="131" spans="1:6">
      <c r="A131" s="341">
        <v>13</v>
      </c>
      <c r="B131" s="341" t="s">
        <v>166</v>
      </c>
      <c r="C131" s="341">
        <v>116</v>
      </c>
      <c r="D131" s="341">
        <v>14</v>
      </c>
      <c r="E131" s="341">
        <v>8.1999999999999993</v>
      </c>
      <c r="F131" s="341">
        <v>5</v>
      </c>
    </row>
    <row r="132" spans="1:6">
      <c r="A132" s="341">
        <v>14</v>
      </c>
      <c r="B132" s="341" t="s">
        <v>166</v>
      </c>
      <c r="C132" s="341">
        <v>118</v>
      </c>
      <c r="D132" s="341">
        <v>13</v>
      </c>
      <c r="E132" s="341">
        <v>4.3</v>
      </c>
      <c r="F132" s="341">
        <v>10</v>
      </c>
    </row>
    <row r="133" spans="1:6">
      <c r="A133" s="341">
        <v>15</v>
      </c>
      <c r="B133" s="341" t="s">
        <v>166</v>
      </c>
      <c r="C133" s="341">
        <v>101</v>
      </c>
      <c r="D133" s="341">
        <v>3</v>
      </c>
      <c r="E133" s="341">
        <v>24.7</v>
      </c>
      <c r="F133" s="341">
        <v>10</v>
      </c>
    </row>
    <row r="134" spans="1:6">
      <c r="A134" s="341">
        <v>16</v>
      </c>
      <c r="B134" s="341" t="s">
        <v>166</v>
      </c>
      <c r="C134" s="341">
        <v>93</v>
      </c>
      <c r="D134" s="341">
        <v>9</v>
      </c>
      <c r="E134" s="341">
        <v>12</v>
      </c>
      <c r="F134" s="341">
        <v>5</v>
      </c>
    </row>
    <row r="135" spans="1:6">
      <c r="A135" s="341"/>
      <c r="B135" s="348" t="s">
        <v>63</v>
      </c>
      <c r="C135" s="341"/>
      <c r="D135" s="341"/>
      <c r="E135" s="348">
        <f>SUM(E119:E134)</f>
        <v>455.09999999999997</v>
      </c>
      <c r="F135" s="348">
        <f>SUM(F119:F134)</f>
        <v>220</v>
      </c>
    </row>
    <row r="136" spans="1:6">
      <c r="A136" s="341">
        <v>1</v>
      </c>
      <c r="B136" s="341" t="s">
        <v>167</v>
      </c>
      <c r="C136" s="341">
        <v>172</v>
      </c>
      <c r="D136" s="341">
        <v>57</v>
      </c>
      <c r="E136" s="341">
        <v>11</v>
      </c>
      <c r="F136" s="341">
        <v>15</v>
      </c>
    </row>
    <row r="137" spans="1:6">
      <c r="A137" s="341">
        <v>2</v>
      </c>
      <c r="B137" s="341" t="s">
        <v>167</v>
      </c>
      <c r="C137" s="341">
        <v>173</v>
      </c>
      <c r="D137" s="341">
        <v>13</v>
      </c>
      <c r="E137" s="341">
        <v>20</v>
      </c>
      <c r="F137" s="341">
        <v>20</v>
      </c>
    </row>
    <row r="138" spans="1:6">
      <c r="A138" s="341">
        <v>3</v>
      </c>
      <c r="B138" s="341" t="s">
        <v>167</v>
      </c>
      <c r="C138" s="341">
        <v>183</v>
      </c>
      <c r="D138" s="341">
        <v>75</v>
      </c>
      <c r="E138" s="341">
        <v>11</v>
      </c>
      <c r="F138" s="341">
        <v>15</v>
      </c>
    </row>
    <row r="139" spans="1:6">
      <c r="A139" s="341">
        <v>4</v>
      </c>
      <c r="B139" s="341" t="s">
        <v>167</v>
      </c>
      <c r="C139" s="341">
        <v>166</v>
      </c>
      <c r="D139" s="341">
        <v>1</v>
      </c>
      <c r="E139" s="341">
        <v>29</v>
      </c>
      <c r="F139" s="341">
        <v>25</v>
      </c>
    </row>
    <row r="140" spans="1:6">
      <c r="A140" s="341">
        <v>5</v>
      </c>
      <c r="B140" s="341" t="s">
        <v>167</v>
      </c>
      <c r="C140" s="341">
        <v>166</v>
      </c>
      <c r="D140" s="341">
        <v>6</v>
      </c>
      <c r="E140" s="341">
        <v>44</v>
      </c>
      <c r="F140" s="341">
        <v>30</v>
      </c>
    </row>
    <row r="141" spans="1:6">
      <c r="A141" s="341">
        <v>6</v>
      </c>
      <c r="B141" s="341" t="s">
        <v>167</v>
      </c>
      <c r="C141" s="341">
        <v>151</v>
      </c>
      <c r="D141" s="341">
        <v>10</v>
      </c>
      <c r="E141" s="341">
        <v>7.4</v>
      </c>
      <c r="F141" s="341">
        <v>10</v>
      </c>
    </row>
    <row r="142" spans="1:6">
      <c r="A142" s="341">
        <v>7</v>
      </c>
      <c r="B142" s="341" t="s">
        <v>167</v>
      </c>
      <c r="C142" s="341">
        <v>154</v>
      </c>
      <c r="D142" s="341">
        <v>9</v>
      </c>
      <c r="E142" s="341">
        <v>16</v>
      </c>
      <c r="F142" s="341">
        <v>15</v>
      </c>
    </row>
    <row r="143" spans="1:6">
      <c r="A143" s="341">
        <v>8</v>
      </c>
      <c r="B143" s="341" t="s">
        <v>167</v>
      </c>
      <c r="C143" s="341">
        <v>156</v>
      </c>
      <c r="D143" s="341">
        <v>8</v>
      </c>
      <c r="E143" s="341">
        <v>16</v>
      </c>
      <c r="F143" s="341">
        <v>10</v>
      </c>
    </row>
    <row r="144" spans="1:6">
      <c r="A144" s="341">
        <v>9</v>
      </c>
      <c r="B144" s="341" t="s">
        <v>167</v>
      </c>
      <c r="C144" s="341">
        <v>156</v>
      </c>
      <c r="D144" s="341">
        <v>7</v>
      </c>
      <c r="E144" s="341">
        <v>6</v>
      </c>
      <c r="F144" s="341">
        <v>5</v>
      </c>
    </row>
    <row r="145" spans="1:6">
      <c r="A145" s="341">
        <v>10</v>
      </c>
      <c r="B145" s="341" t="s">
        <v>167</v>
      </c>
      <c r="C145" s="341">
        <v>91</v>
      </c>
      <c r="D145" s="341">
        <v>21</v>
      </c>
      <c r="E145" s="341">
        <v>2.4</v>
      </c>
      <c r="F145" s="341">
        <v>19</v>
      </c>
    </row>
    <row r="146" spans="1:6">
      <c r="A146" s="341">
        <v>11</v>
      </c>
      <c r="B146" s="341" t="s">
        <v>167</v>
      </c>
      <c r="C146" s="341">
        <v>90</v>
      </c>
      <c r="D146" s="341">
        <v>3</v>
      </c>
      <c r="E146" s="341">
        <v>10</v>
      </c>
      <c r="F146" s="341">
        <v>21</v>
      </c>
    </row>
    <row r="147" spans="1:6">
      <c r="A147" s="341">
        <v>12</v>
      </c>
      <c r="B147" s="341" t="s">
        <v>167</v>
      </c>
      <c r="C147" s="341">
        <v>89</v>
      </c>
      <c r="D147" s="341">
        <v>23</v>
      </c>
      <c r="E147" s="341">
        <v>8.6</v>
      </c>
      <c r="F147" s="341">
        <v>11</v>
      </c>
    </row>
    <row r="148" spans="1:6">
      <c r="A148" s="341">
        <v>13</v>
      </c>
      <c r="B148" s="341" t="s">
        <v>167</v>
      </c>
      <c r="C148" s="341">
        <v>89</v>
      </c>
      <c r="D148" s="341">
        <v>28</v>
      </c>
      <c r="E148" s="341">
        <v>4.9000000000000004</v>
      </c>
      <c r="F148" s="341">
        <v>17</v>
      </c>
    </row>
    <row r="149" spans="1:6">
      <c r="A149" s="341">
        <v>14</v>
      </c>
      <c r="B149" s="341" t="s">
        <v>167</v>
      </c>
      <c r="C149" s="341">
        <v>86</v>
      </c>
      <c r="D149" s="341">
        <v>16</v>
      </c>
      <c r="E149" s="341">
        <v>64</v>
      </c>
      <c r="F149" s="341">
        <v>21</v>
      </c>
    </row>
    <row r="150" spans="1:6">
      <c r="A150" s="341">
        <v>15</v>
      </c>
      <c r="B150" s="341" t="s">
        <v>167</v>
      </c>
      <c r="C150" s="341">
        <v>87</v>
      </c>
      <c r="D150" s="341">
        <v>9</v>
      </c>
      <c r="E150" s="341">
        <v>16</v>
      </c>
      <c r="F150" s="341">
        <v>17</v>
      </c>
    </row>
    <row r="151" spans="1:6">
      <c r="A151" s="341">
        <v>16</v>
      </c>
      <c r="B151" s="341" t="s">
        <v>167</v>
      </c>
      <c r="C151" s="341">
        <v>73</v>
      </c>
      <c r="D151" s="341">
        <v>5</v>
      </c>
      <c r="E151" s="341">
        <v>38</v>
      </c>
      <c r="F151" s="341">
        <v>19</v>
      </c>
    </row>
    <row r="152" spans="1:6">
      <c r="A152" s="341"/>
      <c r="B152" s="348" t="s">
        <v>63</v>
      </c>
      <c r="C152" s="341"/>
      <c r="D152" s="341"/>
      <c r="E152" s="348">
        <f>SUM(E136:E151)</f>
        <v>304.3</v>
      </c>
      <c r="F152" s="348">
        <f>SUM(F136:F151)</f>
        <v>270</v>
      </c>
    </row>
    <row r="153" spans="1:6">
      <c r="A153" s="351">
        <v>1</v>
      </c>
      <c r="B153" s="341" t="s">
        <v>168</v>
      </c>
      <c r="C153" s="351">
        <v>69</v>
      </c>
      <c r="D153" s="351">
        <v>14</v>
      </c>
      <c r="E153" s="351">
        <v>3.1</v>
      </c>
      <c r="F153" s="351">
        <v>5</v>
      </c>
    </row>
    <row r="154" spans="1:6">
      <c r="A154" s="351">
        <v>2</v>
      </c>
      <c r="B154" s="341" t="s">
        <v>168</v>
      </c>
      <c r="C154" s="351">
        <v>73</v>
      </c>
      <c r="D154" s="351">
        <v>1</v>
      </c>
      <c r="E154" s="351">
        <v>17.7</v>
      </c>
      <c r="F154" s="351">
        <v>7</v>
      </c>
    </row>
    <row r="155" spans="1:6">
      <c r="A155" s="351">
        <v>3</v>
      </c>
      <c r="B155" s="341" t="s">
        <v>168</v>
      </c>
      <c r="C155" s="351">
        <v>75</v>
      </c>
      <c r="D155" s="351">
        <v>17</v>
      </c>
      <c r="E155" s="352">
        <v>3</v>
      </c>
      <c r="F155" s="351">
        <v>6</v>
      </c>
    </row>
    <row r="156" spans="1:6">
      <c r="A156" s="351">
        <v>4</v>
      </c>
      <c r="B156" s="341" t="s">
        <v>168</v>
      </c>
      <c r="C156" s="351">
        <v>97</v>
      </c>
      <c r="D156" s="351">
        <v>3</v>
      </c>
      <c r="E156" s="351">
        <v>0.6</v>
      </c>
      <c r="F156" s="351">
        <v>10</v>
      </c>
    </row>
    <row r="157" spans="1:6">
      <c r="A157" s="353"/>
      <c r="B157" s="354" t="s">
        <v>63</v>
      </c>
      <c r="C157" s="355"/>
      <c r="D157" s="355"/>
      <c r="E157" s="356">
        <v>24.4</v>
      </c>
      <c r="F157" s="356">
        <v>28</v>
      </c>
    </row>
    <row r="158" spans="1:6">
      <c r="A158" s="341">
        <v>1</v>
      </c>
      <c r="B158" s="341" t="s">
        <v>169</v>
      </c>
      <c r="C158" s="341">
        <v>1</v>
      </c>
      <c r="D158" s="341">
        <v>23</v>
      </c>
      <c r="E158" s="341">
        <v>26.5</v>
      </c>
      <c r="F158" s="341">
        <v>22</v>
      </c>
    </row>
    <row r="159" spans="1:6">
      <c r="A159" s="341">
        <v>2</v>
      </c>
      <c r="B159" s="341" t="s">
        <v>169</v>
      </c>
      <c r="C159" s="341">
        <v>1</v>
      </c>
      <c r="D159" s="341">
        <v>30</v>
      </c>
      <c r="E159" s="341">
        <v>5.5</v>
      </c>
      <c r="F159" s="341">
        <v>5</v>
      </c>
    </row>
    <row r="160" spans="1:6">
      <c r="A160" s="341">
        <v>3</v>
      </c>
      <c r="B160" s="341" t="s">
        <v>169</v>
      </c>
      <c r="C160" s="341">
        <v>2</v>
      </c>
      <c r="D160" s="341">
        <v>2</v>
      </c>
      <c r="E160" s="341">
        <v>34.4</v>
      </c>
      <c r="F160" s="341">
        <v>29</v>
      </c>
    </row>
    <row r="161" spans="1:6">
      <c r="A161" s="341">
        <v>4</v>
      </c>
      <c r="B161" s="341" t="s">
        <v>169</v>
      </c>
      <c r="C161" s="341">
        <v>72</v>
      </c>
      <c r="D161" s="341">
        <v>18</v>
      </c>
      <c r="E161" s="341">
        <v>12.2</v>
      </c>
      <c r="F161" s="341">
        <v>10</v>
      </c>
    </row>
    <row r="162" spans="1:6">
      <c r="A162" s="341">
        <v>5</v>
      </c>
      <c r="B162" s="341" t="s">
        <v>169</v>
      </c>
      <c r="C162" s="341">
        <v>72</v>
      </c>
      <c r="D162" s="341">
        <v>19</v>
      </c>
      <c r="E162" s="341">
        <v>8.8000000000000007</v>
      </c>
      <c r="F162" s="341">
        <v>7</v>
      </c>
    </row>
    <row r="163" spans="1:6">
      <c r="A163" s="341">
        <v>6</v>
      </c>
      <c r="B163" s="341" t="s">
        <v>169</v>
      </c>
      <c r="C163" s="341">
        <v>72</v>
      </c>
      <c r="D163" s="341">
        <v>20</v>
      </c>
      <c r="E163" s="341">
        <v>4.8</v>
      </c>
      <c r="F163" s="341">
        <v>4</v>
      </c>
    </row>
    <row r="164" spans="1:6">
      <c r="A164" s="341">
        <v>7</v>
      </c>
      <c r="B164" s="341" t="s">
        <v>169</v>
      </c>
      <c r="C164" s="341">
        <v>72</v>
      </c>
      <c r="D164" s="341">
        <v>21</v>
      </c>
      <c r="E164" s="341">
        <v>13.8</v>
      </c>
      <c r="F164" s="341">
        <v>11</v>
      </c>
    </row>
    <row r="165" spans="1:6">
      <c r="A165" s="341">
        <v>8</v>
      </c>
      <c r="B165" s="341" t="s">
        <v>169</v>
      </c>
      <c r="C165" s="341">
        <v>79</v>
      </c>
      <c r="D165" s="341">
        <v>37</v>
      </c>
      <c r="E165" s="341">
        <v>4.7</v>
      </c>
      <c r="F165" s="341">
        <v>4</v>
      </c>
    </row>
    <row r="166" spans="1:6">
      <c r="A166" s="341">
        <v>9</v>
      </c>
      <c r="B166" s="341" t="s">
        <v>169</v>
      </c>
      <c r="C166" s="341">
        <v>92</v>
      </c>
      <c r="D166" s="341">
        <v>5</v>
      </c>
      <c r="E166" s="341">
        <v>14.2</v>
      </c>
      <c r="F166" s="341">
        <v>12</v>
      </c>
    </row>
    <row r="167" spans="1:6">
      <c r="A167" s="341">
        <v>10</v>
      </c>
      <c r="B167" s="341" t="s">
        <v>169</v>
      </c>
      <c r="C167" s="341">
        <v>93</v>
      </c>
      <c r="D167" s="341">
        <v>1</v>
      </c>
      <c r="E167" s="341">
        <v>26.3</v>
      </c>
      <c r="F167" s="341">
        <v>22</v>
      </c>
    </row>
    <row r="168" spans="1:6">
      <c r="A168" s="341">
        <v>11</v>
      </c>
      <c r="B168" s="341" t="s">
        <v>169</v>
      </c>
      <c r="C168" s="341">
        <v>93</v>
      </c>
      <c r="D168" s="341">
        <v>10</v>
      </c>
      <c r="E168" s="341">
        <v>3.7</v>
      </c>
      <c r="F168" s="341">
        <v>3</v>
      </c>
    </row>
    <row r="169" spans="1:6">
      <c r="A169" s="341">
        <v>13</v>
      </c>
      <c r="B169" s="341" t="s">
        <v>169</v>
      </c>
      <c r="C169" s="341">
        <v>93</v>
      </c>
      <c r="D169" s="341">
        <v>14</v>
      </c>
      <c r="E169" s="341">
        <v>2.9</v>
      </c>
      <c r="F169" s="341">
        <v>2</v>
      </c>
    </row>
    <row r="170" spans="1:6">
      <c r="A170" s="341">
        <v>14</v>
      </c>
      <c r="B170" s="341" t="s">
        <v>169</v>
      </c>
      <c r="C170" s="341">
        <v>93</v>
      </c>
      <c r="D170" s="341">
        <v>16</v>
      </c>
      <c r="E170" s="341">
        <v>5</v>
      </c>
      <c r="F170" s="341">
        <v>4</v>
      </c>
    </row>
    <row r="171" spans="1:6">
      <c r="A171" s="341">
        <v>15</v>
      </c>
      <c r="B171" s="341" t="s">
        <v>169</v>
      </c>
      <c r="C171" s="341">
        <v>93</v>
      </c>
      <c r="D171" s="341">
        <v>18</v>
      </c>
      <c r="E171" s="341">
        <v>2.8</v>
      </c>
      <c r="F171" s="341">
        <v>2</v>
      </c>
    </row>
    <row r="172" spans="1:6">
      <c r="A172" s="341"/>
      <c r="B172" s="354" t="s">
        <v>63</v>
      </c>
      <c r="C172" s="341"/>
      <c r="D172" s="341"/>
      <c r="E172" s="348">
        <f>SUM(E158:E171)</f>
        <v>165.60000000000002</v>
      </c>
      <c r="F172" s="348">
        <f>SUM(F158:F171)</f>
        <v>137</v>
      </c>
    </row>
    <row r="173" spans="1:6">
      <c r="A173" s="341">
        <v>1</v>
      </c>
      <c r="B173" s="341" t="s">
        <v>170</v>
      </c>
      <c r="C173" s="341">
        <v>80</v>
      </c>
      <c r="D173" s="341">
        <v>15</v>
      </c>
      <c r="E173" s="341">
        <v>9</v>
      </c>
      <c r="F173" s="341">
        <v>20</v>
      </c>
    </row>
    <row r="174" spans="1:6">
      <c r="A174" s="341">
        <v>2</v>
      </c>
      <c r="B174" s="341" t="s">
        <v>170</v>
      </c>
      <c r="C174" s="341">
        <v>47</v>
      </c>
      <c r="D174" s="341">
        <v>24</v>
      </c>
      <c r="E174" s="341">
        <v>12.1</v>
      </c>
      <c r="F174" s="341">
        <v>25</v>
      </c>
    </row>
    <row r="175" spans="1:6">
      <c r="A175" s="341">
        <v>3</v>
      </c>
      <c r="B175" s="341" t="s">
        <v>170</v>
      </c>
      <c r="C175" s="341">
        <v>47</v>
      </c>
      <c r="D175" s="341">
        <v>29</v>
      </c>
      <c r="E175" s="341">
        <v>14.5</v>
      </c>
      <c r="F175" s="341">
        <v>15</v>
      </c>
    </row>
    <row r="176" spans="1:6">
      <c r="A176" s="341">
        <v>4</v>
      </c>
      <c r="B176" s="341" t="s">
        <v>170</v>
      </c>
      <c r="C176" s="341">
        <v>48</v>
      </c>
      <c r="D176" s="341">
        <v>12</v>
      </c>
      <c r="E176" s="341">
        <v>5.0999999999999996</v>
      </c>
      <c r="F176" s="341">
        <v>12</v>
      </c>
    </row>
    <row r="177" spans="1:6">
      <c r="A177" s="341"/>
      <c r="B177" s="354" t="s">
        <v>63</v>
      </c>
      <c r="C177" s="341"/>
      <c r="D177" s="341"/>
      <c r="E177" s="348">
        <f>SUM(E173:E176)</f>
        <v>40.700000000000003</v>
      </c>
      <c r="F177" s="348">
        <f>SUM(F173:F176)</f>
        <v>72</v>
      </c>
    </row>
    <row r="178" spans="1:6">
      <c r="A178" s="341"/>
      <c r="B178" s="341"/>
      <c r="C178" s="341"/>
      <c r="D178" s="341"/>
      <c r="E178" s="341"/>
      <c r="F178" s="341"/>
    </row>
    <row r="179" spans="1:6">
      <c r="A179" s="341"/>
      <c r="B179" s="353" t="s">
        <v>171</v>
      </c>
      <c r="C179" s="341"/>
      <c r="D179" s="341"/>
      <c r="E179" s="353">
        <f>E54+E67+E112+E118+E135+E152+E157+E172+E177</f>
        <v>2623.9</v>
      </c>
      <c r="F179" s="357">
        <f>F54+F67+F112+F118+F135+F152+F157+F172+F177</f>
        <v>2922</v>
      </c>
    </row>
    <row r="181" spans="1:6" ht="15" customHeight="1">
      <c r="B181" s="523"/>
      <c r="C181" s="523"/>
      <c r="D181" s="523"/>
      <c r="E181" s="523"/>
      <c r="F181" s="188"/>
    </row>
    <row r="182" spans="1:6">
      <c r="B182" s="524"/>
      <c r="C182" s="524"/>
      <c r="D182" s="524"/>
      <c r="E182" s="524"/>
      <c r="F182" s="524"/>
    </row>
    <row r="183" spans="1:6">
      <c r="B183" s="358"/>
    </row>
  </sheetData>
  <mergeCells count="4">
    <mergeCell ref="A1:F1"/>
    <mergeCell ref="A2:F2"/>
    <mergeCell ref="B181:E181"/>
    <mergeCell ref="B182:F18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3"/>
  <sheetViews>
    <sheetView view="pageBreakPreview" zoomScale="97" zoomScaleNormal="100" zoomScaleSheetLayoutView="97" workbookViewId="0">
      <selection activeCell="C11" sqref="C11"/>
    </sheetView>
  </sheetViews>
  <sheetFormatPr defaultRowHeight="15"/>
  <cols>
    <col min="1" max="1" width="20.5703125" style="189" customWidth="1"/>
    <col min="2" max="2" width="16.42578125" style="189" customWidth="1"/>
    <col min="3" max="3" width="18.140625" style="189" customWidth="1"/>
    <col min="4" max="6" width="9.140625" style="189"/>
    <col min="7" max="7" width="16.42578125" style="189" customWidth="1"/>
    <col min="8" max="16384" width="9.140625" style="189"/>
  </cols>
  <sheetData>
    <row r="1" spans="1:10" ht="15" customHeight="1">
      <c r="A1" s="525" t="s">
        <v>544</v>
      </c>
      <c r="B1" s="526"/>
      <c r="C1" s="526"/>
      <c r="D1" s="526"/>
      <c r="E1" s="526"/>
      <c r="F1" s="526"/>
      <c r="G1" s="192"/>
      <c r="H1" s="192"/>
      <c r="I1" s="192"/>
      <c r="J1" s="193"/>
    </row>
    <row r="2" spans="1:10" ht="15.75">
      <c r="A2" s="526"/>
      <c r="B2" s="526"/>
      <c r="C2" s="526"/>
      <c r="D2" s="526"/>
      <c r="E2" s="526"/>
      <c r="F2" s="526"/>
      <c r="G2" s="190"/>
      <c r="H2" s="190"/>
      <c r="I2" s="190"/>
      <c r="J2" s="191"/>
    </row>
    <row r="3" spans="1:10" ht="15.75" customHeight="1" thickBot="1">
      <c r="A3" s="527" t="s">
        <v>545</v>
      </c>
      <c r="B3" s="527"/>
      <c r="C3" s="527"/>
      <c r="D3" s="527"/>
      <c r="E3" s="527"/>
      <c r="F3" s="527"/>
      <c r="G3" s="194"/>
      <c r="H3" s="194"/>
      <c r="I3" s="194"/>
      <c r="J3" s="195"/>
    </row>
    <row r="4" spans="1:10" s="188" customFormat="1" ht="16.5" customHeight="1" thickBot="1">
      <c r="A4" s="528" t="s">
        <v>546</v>
      </c>
      <c r="B4" s="528"/>
      <c r="C4" s="528"/>
      <c r="D4" s="528"/>
      <c r="E4" s="528"/>
      <c r="F4" s="528"/>
      <c r="G4" s="196"/>
      <c r="H4" s="198"/>
      <c r="I4" s="199"/>
      <c r="J4" s="196"/>
    </row>
    <row r="5" spans="1:10" s="188" customFormat="1" ht="105.75" thickBot="1">
      <c r="A5" s="468" t="s">
        <v>547</v>
      </c>
      <c r="B5" s="469" t="s">
        <v>3</v>
      </c>
      <c r="C5" s="469" t="s">
        <v>4</v>
      </c>
      <c r="D5" s="469" t="s">
        <v>5</v>
      </c>
      <c r="E5" s="469" t="s">
        <v>6</v>
      </c>
      <c r="F5" s="470" t="s">
        <v>60</v>
      </c>
      <c r="G5" s="197"/>
      <c r="H5" s="101"/>
      <c r="I5" s="101"/>
      <c r="J5" s="197"/>
    </row>
    <row r="6" spans="1:10" s="188" customFormat="1" ht="16.5" thickBot="1">
      <c r="A6" s="467"/>
      <c r="B6" s="472" t="s">
        <v>548</v>
      </c>
      <c r="C6" s="467">
        <v>4</v>
      </c>
      <c r="D6" s="467">
        <v>14</v>
      </c>
      <c r="E6" s="467">
        <v>6.8</v>
      </c>
      <c r="F6" s="467">
        <v>10</v>
      </c>
      <c r="G6" s="102"/>
      <c r="H6" s="102"/>
      <c r="I6" s="102"/>
      <c r="J6" s="102"/>
    </row>
    <row r="7" spans="1:10" s="188" customFormat="1" ht="16.5" thickBot="1">
      <c r="A7" s="465"/>
      <c r="B7" s="472" t="s">
        <v>548</v>
      </c>
      <c r="C7" s="465">
        <v>42</v>
      </c>
      <c r="D7" s="465">
        <v>10</v>
      </c>
      <c r="E7" s="465">
        <v>29</v>
      </c>
      <c r="F7" s="465">
        <v>20</v>
      </c>
      <c r="G7" s="102"/>
      <c r="H7" s="102"/>
      <c r="I7" s="102"/>
      <c r="J7" s="102"/>
    </row>
    <row r="8" spans="1:10" s="188" customFormat="1" ht="16.5" thickBot="1">
      <c r="A8" s="465"/>
      <c r="B8" s="472" t="s">
        <v>548</v>
      </c>
      <c r="C8" s="465">
        <v>50</v>
      </c>
      <c r="D8" s="465">
        <v>2</v>
      </c>
      <c r="E8" s="465">
        <v>14.1</v>
      </c>
      <c r="F8" s="465">
        <v>25</v>
      </c>
      <c r="G8" s="102"/>
      <c r="H8" s="102"/>
      <c r="I8" s="102"/>
      <c r="J8" s="102"/>
    </row>
    <row r="9" spans="1:10" s="188" customFormat="1" ht="16.5" thickBot="1">
      <c r="A9" s="465"/>
      <c r="B9" s="472" t="s">
        <v>548</v>
      </c>
      <c r="C9" s="465">
        <v>85</v>
      </c>
      <c r="D9" s="465">
        <v>8</v>
      </c>
      <c r="E9" s="465">
        <v>24.1</v>
      </c>
      <c r="F9" s="465">
        <v>40</v>
      </c>
      <c r="G9" s="102"/>
      <c r="H9" s="102"/>
      <c r="I9" s="102"/>
      <c r="J9" s="102"/>
    </row>
    <row r="10" spans="1:10" s="188" customFormat="1" ht="16.5" thickBot="1">
      <c r="A10" s="465"/>
      <c r="B10" s="472" t="s">
        <v>548</v>
      </c>
      <c r="C10" s="465">
        <v>112</v>
      </c>
      <c r="D10" s="465">
        <v>4</v>
      </c>
      <c r="E10" s="465">
        <v>12</v>
      </c>
      <c r="F10" s="465">
        <v>10</v>
      </c>
      <c r="G10" s="102"/>
      <c r="H10" s="102"/>
      <c r="I10" s="102"/>
      <c r="J10" s="102"/>
    </row>
    <row r="11" spans="1:10" s="188" customFormat="1" ht="15.75" customHeight="1" thickBot="1">
      <c r="A11" s="465"/>
      <c r="B11" s="472" t="s">
        <v>548</v>
      </c>
      <c r="C11" s="465">
        <v>184</v>
      </c>
      <c r="D11" s="465">
        <v>2</v>
      </c>
      <c r="E11" s="465">
        <v>8.9</v>
      </c>
      <c r="F11" s="465">
        <v>20</v>
      </c>
      <c r="G11" s="102"/>
      <c r="H11" s="102"/>
      <c r="I11" s="102"/>
      <c r="J11" s="102"/>
    </row>
    <row r="12" spans="1:10" s="188" customFormat="1" ht="39" customHeight="1" thickBot="1">
      <c r="A12" s="465"/>
      <c r="B12" s="472" t="s">
        <v>548</v>
      </c>
      <c r="C12" s="465">
        <v>196</v>
      </c>
      <c r="D12" s="465">
        <v>15</v>
      </c>
      <c r="E12" s="465">
        <v>3.3</v>
      </c>
      <c r="F12" s="465">
        <v>10</v>
      </c>
      <c r="G12" s="102"/>
      <c r="H12" s="102"/>
      <c r="I12" s="102"/>
      <c r="J12" s="102"/>
    </row>
    <row r="13" spans="1:10" s="188" customFormat="1" ht="16.5" thickBot="1">
      <c r="A13" s="465"/>
      <c r="B13" s="472" t="s">
        <v>548</v>
      </c>
      <c r="C13" s="465">
        <v>197</v>
      </c>
      <c r="D13" s="465">
        <v>102</v>
      </c>
      <c r="E13" s="465">
        <v>3.3</v>
      </c>
      <c r="F13" s="465">
        <v>10</v>
      </c>
      <c r="G13" s="103"/>
      <c r="H13" s="195"/>
      <c r="I13" s="195"/>
      <c r="J13" s="195"/>
    </row>
    <row r="14" spans="1:10" s="188" customFormat="1" ht="16.5" thickBot="1">
      <c r="A14" s="465"/>
      <c r="B14" s="472" t="s">
        <v>548</v>
      </c>
      <c r="C14" s="465">
        <v>198</v>
      </c>
      <c r="D14" s="465">
        <v>50</v>
      </c>
      <c r="E14" s="465">
        <v>5</v>
      </c>
      <c r="F14" s="465">
        <v>15</v>
      </c>
      <c r="G14" s="102"/>
      <c r="H14" s="102"/>
      <c r="I14" s="102"/>
      <c r="J14" s="102"/>
    </row>
    <row r="15" spans="1:10" s="188" customFormat="1" ht="16.5" thickBot="1">
      <c r="A15" s="465"/>
      <c r="B15" s="472" t="s">
        <v>548</v>
      </c>
      <c r="C15" s="465">
        <v>199</v>
      </c>
      <c r="D15" s="465">
        <v>43</v>
      </c>
      <c r="E15" s="465">
        <v>7.6</v>
      </c>
      <c r="F15" s="465">
        <v>20</v>
      </c>
      <c r="G15" s="102"/>
      <c r="H15" s="102"/>
      <c r="I15" s="102"/>
      <c r="J15" s="102"/>
    </row>
    <row r="16" spans="1:10" s="188" customFormat="1" ht="16.5" thickBot="1">
      <c r="A16" s="465"/>
      <c r="B16" s="472" t="s">
        <v>548</v>
      </c>
      <c r="C16" s="465">
        <v>200</v>
      </c>
      <c r="D16" s="465">
        <v>44</v>
      </c>
      <c r="E16" s="465">
        <v>5.6</v>
      </c>
      <c r="F16" s="465">
        <v>15</v>
      </c>
      <c r="G16" s="102"/>
      <c r="H16" s="102"/>
      <c r="I16" s="102"/>
      <c r="J16" s="102"/>
    </row>
    <row r="17" spans="1:10" s="188" customFormat="1" ht="16.5" thickBot="1">
      <c r="A17" s="465"/>
      <c r="B17" s="472"/>
      <c r="C17" s="465"/>
      <c r="D17" s="465"/>
      <c r="E17" s="476">
        <v>119.69999999999999</v>
      </c>
      <c r="F17" s="476">
        <v>195</v>
      </c>
      <c r="G17" s="102"/>
      <c r="H17" s="102"/>
      <c r="I17" s="102"/>
      <c r="J17" s="102"/>
    </row>
    <row r="18" spans="1:10" s="188" customFormat="1" ht="16.5" thickBot="1">
      <c r="A18" s="465"/>
      <c r="B18" s="473" t="s">
        <v>549</v>
      </c>
      <c r="C18" s="465">
        <v>6</v>
      </c>
      <c r="D18" s="465">
        <v>30</v>
      </c>
      <c r="E18" s="465">
        <v>53</v>
      </c>
      <c r="F18" s="465">
        <v>25</v>
      </c>
      <c r="G18" s="102"/>
      <c r="H18" s="102"/>
      <c r="I18" s="102"/>
      <c r="J18" s="102"/>
    </row>
    <row r="19" spans="1:10" s="188" customFormat="1" ht="15.75" customHeight="1" thickBot="1">
      <c r="A19" s="465"/>
      <c r="B19" s="473" t="s">
        <v>549</v>
      </c>
      <c r="C19" s="465">
        <v>10</v>
      </c>
      <c r="D19" s="465">
        <v>17</v>
      </c>
      <c r="E19" s="465">
        <v>3.9</v>
      </c>
      <c r="F19" s="465">
        <v>10</v>
      </c>
      <c r="G19" s="102"/>
      <c r="H19" s="102"/>
      <c r="I19" s="102"/>
      <c r="J19" s="102"/>
    </row>
    <row r="20" spans="1:10" s="188" customFormat="1" ht="18" customHeight="1" thickBot="1">
      <c r="A20" s="465"/>
      <c r="B20" s="473" t="s">
        <v>549</v>
      </c>
      <c r="C20" s="465">
        <v>14</v>
      </c>
      <c r="D20" s="465">
        <v>25</v>
      </c>
      <c r="E20" s="465">
        <v>14.2</v>
      </c>
      <c r="F20" s="465">
        <v>15</v>
      </c>
      <c r="G20" s="102"/>
      <c r="H20" s="102"/>
      <c r="I20" s="102"/>
      <c r="J20" s="102"/>
    </row>
    <row r="21" spans="1:10" s="188" customFormat="1" ht="18" customHeight="1" thickBot="1">
      <c r="A21" s="465"/>
      <c r="B21" s="473" t="s">
        <v>549</v>
      </c>
      <c r="C21" s="465">
        <v>14</v>
      </c>
      <c r="D21" s="465">
        <v>47</v>
      </c>
      <c r="E21" s="465">
        <v>24</v>
      </c>
      <c r="F21" s="465">
        <v>15</v>
      </c>
      <c r="G21" s="102"/>
      <c r="H21" s="102"/>
      <c r="I21" s="102"/>
      <c r="J21" s="102"/>
    </row>
    <row r="22" spans="1:10" s="188" customFormat="1" ht="16.5" thickBot="1">
      <c r="A22" s="465"/>
      <c r="B22" s="473" t="s">
        <v>549</v>
      </c>
      <c r="C22" s="465">
        <v>17</v>
      </c>
      <c r="D22" s="465">
        <v>20</v>
      </c>
      <c r="E22" s="465">
        <v>4.7</v>
      </c>
      <c r="F22" s="465">
        <v>5</v>
      </c>
      <c r="G22" s="195"/>
      <c r="H22" s="195"/>
      <c r="I22" s="195"/>
      <c r="J22" s="195"/>
    </row>
    <row r="23" spans="1:10" s="188" customFormat="1" ht="18" customHeight="1" thickBot="1">
      <c r="A23" s="465"/>
      <c r="B23" s="473" t="s">
        <v>549</v>
      </c>
      <c r="C23" s="465">
        <v>17</v>
      </c>
      <c r="D23" s="465">
        <v>13</v>
      </c>
      <c r="E23" s="465">
        <v>9.6999999999999993</v>
      </c>
      <c r="F23" s="465">
        <v>10</v>
      </c>
      <c r="G23" s="102"/>
      <c r="H23" s="102"/>
      <c r="I23" s="102"/>
      <c r="J23" s="102"/>
    </row>
    <row r="24" spans="1:10" s="188" customFormat="1" ht="16.5" thickBot="1">
      <c r="A24" s="465"/>
      <c r="B24" s="473" t="s">
        <v>549</v>
      </c>
      <c r="C24" s="465">
        <v>17</v>
      </c>
      <c r="D24" s="465">
        <v>9</v>
      </c>
      <c r="E24" s="465">
        <v>2.7</v>
      </c>
      <c r="F24" s="465">
        <v>5</v>
      </c>
      <c r="G24" s="195"/>
      <c r="H24" s="195"/>
      <c r="I24" s="195"/>
      <c r="J24" s="195"/>
    </row>
    <row r="25" spans="1:10" s="188" customFormat="1" ht="16.5" thickBot="1">
      <c r="A25" s="465"/>
      <c r="B25" s="473" t="s">
        <v>549</v>
      </c>
      <c r="C25" s="465">
        <v>17</v>
      </c>
      <c r="D25" s="465">
        <v>10</v>
      </c>
      <c r="E25" s="465">
        <v>14</v>
      </c>
      <c r="F25" s="465">
        <v>10</v>
      </c>
      <c r="G25" s="102"/>
      <c r="H25" s="102"/>
      <c r="I25" s="102"/>
      <c r="J25" s="102"/>
    </row>
    <row r="26" spans="1:10" s="188" customFormat="1" ht="16.5" thickBot="1">
      <c r="A26" s="465"/>
      <c r="B26" s="473" t="s">
        <v>549</v>
      </c>
      <c r="C26" s="465">
        <v>18</v>
      </c>
      <c r="D26" s="465">
        <v>3</v>
      </c>
      <c r="E26" s="465">
        <v>30</v>
      </c>
      <c r="F26" s="465">
        <v>20</v>
      </c>
      <c r="G26" s="195"/>
      <c r="H26" s="195"/>
      <c r="I26" s="195"/>
      <c r="J26" s="195"/>
    </row>
    <row r="27" spans="1:10" s="188" customFormat="1" ht="16.5" thickBot="1">
      <c r="A27" s="465"/>
      <c r="B27" s="473" t="s">
        <v>549</v>
      </c>
      <c r="C27" s="465">
        <v>18</v>
      </c>
      <c r="D27" s="465">
        <v>12</v>
      </c>
      <c r="E27" s="465">
        <v>4</v>
      </c>
      <c r="F27" s="465">
        <v>5</v>
      </c>
      <c r="G27" s="102"/>
      <c r="H27" s="102"/>
      <c r="I27" s="102"/>
      <c r="J27" s="102"/>
    </row>
    <row r="28" spans="1:10" s="188" customFormat="1" ht="16.5" thickBot="1">
      <c r="A28" s="465"/>
      <c r="B28" s="473" t="s">
        <v>549</v>
      </c>
      <c r="C28" s="465">
        <v>18</v>
      </c>
      <c r="D28" s="465">
        <v>3</v>
      </c>
      <c r="E28" s="465">
        <v>30</v>
      </c>
      <c r="F28" s="465">
        <v>20</v>
      </c>
      <c r="G28" s="102"/>
      <c r="H28" s="102"/>
      <c r="I28" s="102"/>
      <c r="J28" s="102"/>
    </row>
    <row r="29" spans="1:10" s="188" customFormat="1" ht="27" customHeight="1" thickBot="1">
      <c r="A29" s="465"/>
      <c r="B29" s="473" t="s">
        <v>549</v>
      </c>
      <c r="C29" s="465">
        <v>23</v>
      </c>
      <c r="D29" s="465">
        <v>8</v>
      </c>
      <c r="E29" s="465">
        <v>13</v>
      </c>
      <c r="F29" s="465">
        <v>10</v>
      </c>
      <c r="G29" s="102"/>
      <c r="H29" s="102"/>
      <c r="I29" s="102"/>
      <c r="J29" s="102"/>
    </row>
    <row r="30" spans="1:10" s="188" customFormat="1" ht="16.5" thickBot="1">
      <c r="A30" s="465"/>
      <c r="B30" s="473" t="s">
        <v>549</v>
      </c>
      <c r="C30" s="465">
        <v>23</v>
      </c>
      <c r="D30" s="465">
        <v>33</v>
      </c>
      <c r="E30" s="465">
        <v>13</v>
      </c>
      <c r="F30" s="465">
        <v>10</v>
      </c>
      <c r="G30" s="102"/>
      <c r="H30" s="102"/>
      <c r="I30" s="102"/>
      <c r="J30" s="102"/>
    </row>
    <row r="31" spans="1:10" s="188" customFormat="1" ht="18" customHeight="1" thickBot="1">
      <c r="A31" s="465"/>
      <c r="B31" s="473" t="s">
        <v>549</v>
      </c>
      <c r="C31" s="465">
        <v>24</v>
      </c>
      <c r="D31" s="465">
        <v>61</v>
      </c>
      <c r="E31" s="465">
        <v>73</v>
      </c>
      <c r="F31" s="465">
        <v>20</v>
      </c>
      <c r="G31" s="102"/>
      <c r="H31" s="102"/>
      <c r="I31" s="102"/>
      <c r="J31" s="102"/>
    </row>
    <row r="32" spans="1:10" s="188" customFormat="1" ht="18" customHeight="1" thickBot="1">
      <c r="A32" s="465"/>
      <c r="B32" s="473" t="s">
        <v>549</v>
      </c>
      <c r="C32" s="465">
        <v>10</v>
      </c>
      <c r="D32" s="465">
        <v>18</v>
      </c>
      <c r="E32" s="465">
        <v>55</v>
      </c>
      <c r="F32" s="465">
        <v>25</v>
      </c>
      <c r="G32" s="195"/>
      <c r="H32" s="195"/>
      <c r="I32" s="195"/>
      <c r="J32" s="195"/>
    </row>
    <row r="33" spans="1:10" s="204" customFormat="1" ht="16.5" thickBot="1">
      <c r="A33" s="465"/>
      <c r="B33" s="473" t="s">
        <v>549</v>
      </c>
      <c r="C33" s="465">
        <v>14</v>
      </c>
      <c r="D33" s="465">
        <v>21</v>
      </c>
      <c r="E33" s="465">
        <v>89</v>
      </c>
      <c r="F33" s="465">
        <v>30</v>
      </c>
      <c r="G33" s="463"/>
      <c r="H33" s="121"/>
      <c r="I33" s="121"/>
      <c r="J33" s="121"/>
    </row>
    <row r="34" spans="1:10">
      <c r="A34" s="465"/>
      <c r="B34" s="473" t="s">
        <v>549</v>
      </c>
      <c r="C34" s="465">
        <v>23</v>
      </c>
      <c r="D34" s="465">
        <v>42</v>
      </c>
      <c r="E34" s="465">
        <v>81</v>
      </c>
      <c r="F34" s="465">
        <v>25</v>
      </c>
      <c r="G34" s="463"/>
    </row>
    <row r="35" spans="1:10" ht="18" customHeight="1">
      <c r="A35" s="465"/>
      <c r="B35" s="473" t="s">
        <v>549</v>
      </c>
      <c r="C35" s="465">
        <v>29</v>
      </c>
      <c r="D35" s="465">
        <v>6</v>
      </c>
      <c r="E35" s="465">
        <v>152</v>
      </c>
      <c r="F35" s="465">
        <v>30</v>
      </c>
      <c r="G35" s="463"/>
    </row>
    <row r="36" spans="1:10">
      <c r="A36" s="465"/>
      <c r="B36" s="473" t="s">
        <v>549</v>
      </c>
      <c r="C36" s="465">
        <v>30</v>
      </c>
      <c r="D36" s="465">
        <v>35</v>
      </c>
      <c r="E36" s="465">
        <v>102</v>
      </c>
      <c r="F36" s="465">
        <v>25</v>
      </c>
      <c r="G36" s="463"/>
    </row>
    <row r="37" spans="1:10">
      <c r="A37" s="465"/>
      <c r="B37" s="473" t="s">
        <v>549</v>
      </c>
      <c r="C37" s="465">
        <v>30</v>
      </c>
      <c r="D37" s="465">
        <v>36</v>
      </c>
      <c r="E37" s="465">
        <v>8.8000000000000007</v>
      </c>
      <c r="F37" s="465">
        <v>5</v>
      </c>
      <c r="G37" s="463"/>
    </row>
    <row r="38" spans="1:10">
      <c r="A38" s="465"/>
      <c r="B38" s="473" t="s">
        <v>549</v>
      </c>
      <c r="C38" s="465">
        <v>30</v>
      </c>
      <c r="D38" s="465">
        <v>34</v>
      </c>
      <c r="E38" s="465">
        <v>8.5</v>
      </c>
      <c r="F38" s="465">
        <v>5</v>
      </c>
      <c r="G38" s="463"/>
    </row>
    <row r="39" spans="1:10">
      <c r="A39" s="465"/>
      <c r="B39" s="473" t="s">
        <v>549</v>
      </c>
      <c r="C39" s="465">
        <v>30</v>
      </c>
      <c r="D39" s="465">
        <v>5</v>
      </c>
      <c r="E39" s="465">
        <v>1.3</v>
      </c>
      <c r="F39" s="465">
        <v>2</v>
      </c>
      <c r="G39" s="463"/>
    </row>
    <row r="40" spans="1:10">
      <c r="A40" s="465"/>
      <c r="B40" s="473" t="s">
        <v>549</v>
      </c>
      <c r="C40" s="465">
        <v>31</v>
      </c>
      <c r="D40" s="465">
        <v>9</v>
      </c>
      <c r="E40" s="465">
        <v>10.199999999999999</v>
      </c>
      <c r="F40" s="465">
        <v>5</v>
      </c>
      <c r="G40" s="474"/>
    </row>
    <row r="41" spans="1:10">
      <c r="A41" s="465"/>
      <c r="B41" s="473" t="s">
        <v>549</v>
      </c>
      <c r="C41" s="465">
        <v>34</v>
      </c>
      <c r="D41" s="465">
        <v>1</v>
      </c>
      <c r="E41" s="465">
        <v>88</v>
      </c>
      <c r="F41" s="465">
        <v>10</v>
      </c>
      <c r="G41" s="463"/>
    </row>
    <row r="42" spans="1:10">
      <c r="A42" s="465"/>
      <c r="B42" s="473" t="s">
        <v>549</v>
      </c>
      <c r="C42" s="465">
        <v>41</v>
      </c>
      <c r="D42" s="465">
        <v>9</v>
      </c>
      <c r="E42" s="465">
        <v>115</v>
      </c>
      <c r="F42" s="465">
        <v>30</v>
      </c>
      <c r="G42" s="463"/>
    </row>
    <row r="43" spans="1:10">
      <c r="A43" s="465"/>
      <c r="B43" s="473" t="s">
        <v>549</v>
      </c>
      <c r="C43" s="465">
        <v>40</v>
      </c>
      <c r="D43" s="465">
        <v>4</v>
      </c>
      <c r="E43" s="465">
        <v>44</v>
      </c>
      <c r="F43" s="465">
        <v>12</v>
      </c>
      <c r="G43" s="463"/>
    </row>
    <row r="44" spans="1:10">
      <c r="A44" s="465"/>
      <c r="B44" s="473" t="s">
        <v>549</v>
      </c>
      <c r="C44" s="465">
        <v>45</v>
      </c>
      <c r="D44" s="465">
        <v>4</v>
      </c>
      <c r="E44" s="465">
        <v>49</v>
      </c>
      <c r="F44" s="465">
        <v>13</v>
      </c>
      <c r="G44" s="463"/>
    </row>
    <row r="45" spans="1:10">
      <c r="A45" s="465"/>
      <c r="B45" s="473" t="s">
        <v>549</v>
      </c>
      <c r="C45" s="465">
        <v>62</v>
      </c>
      <c r="D45" s="465">
        <v>1</v>
      </c>
      <c r="E45" s="465">
        <v>19.8</v>
      </c>
      <c r="F45" s="465">
        <v>7</v>
      </c>
      <c r="G45" s="463"/>
    </row>
    <row r="46" spans="1:10">
      <c r="A46" s="465"/>
      <c r="B46" s="473" t="s">
        <v>549</v>
      </c>
      <c r="C46" s="465">
        <v>62</v>
      </c>
      <c r="D46" s="465">
        <v>4</v>
      </c>
      <c r="E46" s="465">
        <v>19.7</v>
      </c>
      <c r="F46" s="465">
        <v>8</v>
      </c>
      <c r="G46" s="463"/>
    </row>
    <row r="47" spans="1:10">
      <c r="A47" s="465"/>
      <c r="B47" s="473" t="s">
        <v>549</v>
      </c>
      <c r="C47" s="465">
        <v>65</v>
      </c>
      <c r="D47" s="465">
        <v>4</v>
      </c>
      <c r="E47" s="465">
        <v>85</v>
      </c>
      <c r="F47" s="465">
        <v>15</v>
      </c>
      <c r="G47" s="463"/>
    </row>
    <row r="48" spans="1:10">
      <c r="A48" s="465"/>
      <c r="B48" s="473" t="s">
        <v>549</v>
      </c>
      <c r="C48" s="465">
        <v>65</v>
      </c>
      <c r="D48" s="465">
        <v>1.5</v>
      </c>
      <c r="E48" s="465">
        <v>38.799999999999997</v>
      </c>
      <c r="F48" s="465">
        <v>10</v>
      </c>
      <c r="G48" s="463"/>
    </row>
    <row r="49" spans="1:6">
      <c r="A49" s="465"/>
      <c r="B49" s="473" t="s">
        <v>549</v>
      </c>
      <c r="C49" s="465">
        <v>64</v>
      </c>
      <c r="D49" s="465">
        <v>38</v>
      </c>
      <c r="E49" s="465">
        <v>41.7</v>
      </c>
      <c r="F49" s="465">
        <v>10</v>
      </c>
    </row>
    <row r="50" spans="1:6">
      <c r="A50" s="465"/>
      <c r="B50" s="473" t="s">
        <v>549</v>
      </c>
      <c r="C50" s="465">
        <v>64</v>
      </c>
      <c r="D50" s="465">
        <v>37</v>
      </c>
      <c r="E50" s="465">
        <v>33.6</v>
      </c>
      <c r="F50" s="465">
        <v>10</v>
      </c>
    </row>
    <row r="51" spans="1:6">
      <c r="A51" s="465"/>
      <c r="B51" s="473" t="s">
        <v>549</v>
      </c>
      <c r="C51" s="465">
        <v>67</v>
      </c>
      <c r="D51" s="465">
        <v>31</v>
      </c>
      <c r="E51" s="465">
        <v>3.5</v>
      </c>
      <c r="F51" s="465">
        <v>3</v>
      </c>
    </row>
    <row r="52" spans="1:6">
      <c r="A52" s="465"/>
      <c r="B52" s="473" t="s">
        <v>549</v>
      </c>
      <c r="C52" s="465">
        <v>74</v>
      </c>
      <c r="D52" s="465">
        <v>21</v>
      </c>
      <c r="E52" s="465">
        <v>85</v>
      </c>
      <c r="F52" s="465">
        <v>15</v>
      </c>
    </row>
    <row r="53" spans="1:6">
      <c r="A53" s="465"/>
      <c r="B53" s="473" t="s">
        <v>549</v>
      </c>
      <c r="C53" s="465">
        <v>75</v>
      </c>
      <c r="D53" s="465">
        <v>17</v>
      </c>
      <c r="E53" s="465">
        <v>26.2</v>
      </c>
      <c r="F53" s="465">
        <v>10</v>
      </c>
    </row>
    <row r="54" spans="1:6">
      <c r="A54" s="465"/>
      <c r="B54" s="473" t="s">
        <v>549</v>
      </c>
      <c r="C54" s="465">
        <v>106</v>
      </c>
      <c r="D54" s="465">
        <v>5</v>
      </c>
      <c r="E54" s="465">
        <v>140</v>
      </c>
      <c r="F54" s="465">
        <v>35</v>
      </c>
    </row>
    <row r="55" spans="1:6">
      <c r="A55" s="465"/>
      <c r="B55" s="473" t="s">
        <v>549</v>
      </c>
      <c r="C55" s="465">
        <v>106</v>
      </c>
      <c r="D55" s="465">
        <v>17</v>
      </c>
      <c r="E55" s="465">
        <v>65</v>
      </c>
      <c r="F55" s="465">
        <v>25</v>
      </c>
    </row>
    <row r="56" spans="1:6">
      <c r="A56" s="465"/>
      <c r="B56" s="473"/>
      <c r="C56" s="465"/>
      <c r="D56" s="465"/>
      <c r="E56" s="476">
        <v>1651.3</v>
      </c>
      <c r="F56" s="476">
        <v>545</v>
      </c>
    </row>
    <row r="57" spans="1:6">
      <c r="A57" s="465"/>
      <c r="B57" s="473" t="s">
        <v>550</v>
      </c>
      <c r="C57" s="465">
        <v>5</v>
      </c>
      <c r="D57" s="465">
        <v>14</v>
      </c>
      <c r="E57" s="465">
        <v>5</v>
      </c>
      <c r="F57" s="465">
        <v>4</v>
      </c>
    </row>
    <row r="58" spans="1:6">
      <c r="A58" s="465"/>
      <c r="B58" s="473" t="s">
        <v>550</v>
      </c>
      <c r="C58" s="465">
        <v>5</v>
      </c>
      <c r="D58" s="465">
        <v>23</v>
      </c>
      <c r="E58" s="465">
        <v>11.2</v>
      </c>
      <c r="F58" s="465">
        <v>7</v>
      </c>
    </row>
    <row r="59" spans="1:6">
      <c r="A59" s="465"/>
      <c r="B59" s="473" t="s">
        <v>550</v>
      </c>
      <c r="C59" s="465">
        <v>5</v>
      </c>
      <c r="D59" s="465">
        <v>8</v>
      </c>
      <c r="E59" s="465">
        <v>3.4</v>
      </c>
      <c r="F59" s="465">
        <v>2</v>
      </c>
    </row>
    <row r="60" spans="1:6">
      <c r="A60" s="465"/>
      <c r="B60" s="473" t="s">
        <v>550</v>
      </c>
      <c r="C60" s="465">
        <v>5</v>
      </c>
      <c r="D60" s="465">
        <v>7</v>
      </c>
      <c r="E60" s="465">
        <v>6.8</v>
      </c>
      <c r="F60" s="465">
        <v>4</v>
      </c>
    </row>
    <row r="61" spans="1:6">
      <c r="A61" s="465"/>
      <c r="B61" s="473" t="s">
        <v>550</v>
      </c>
      <c r="C61" s="465">
        <v>6</v>
      </c>
      <c r="D61" s="465">
        <v>9</v>
      </c>
      <c r="E61" s="465">
        <v>6.1</v>
      </c>
      <c r="F61" s="465">
        <v>4</v>
      </c>
    </row>
    <row r="62" spans="1:6">
      <c r="A62" s="465"/>
      <c r="B62" s="473" t="s">
        <v>550</v>
      </c>
      <c r="C62" s="465">
        <v>6</v>
      </c>
      <c r="D62" s="465">
        <v>1</v>
      </c>
      <c r="E62" s="465">
        <v>25.8</v>
      </c>
      <c r="F62" s="465">
        <v>10</v>
      </c>
    </row>
    <row r="63" spans="1:6">
      <c r="A63" s="465"/>
      <c r="B63" s="473" t="s">
        <v>550</v>
      </c>
      <c r="C63" s="465">
        <v>9</v>
      </c>
      <c r="D63" s="465">
        <v>24</v>
      </c>
      <c r="E63" s="465">
        <v>7</v>
      </c>
      <c r="F63" s="465">
        <v>4</v>
      </c>
    </row>
    <row r="64" spans="1:6">
      <c r="A64" s="465"/>
      <c r="B64" s="473" t="s">
        <v>550</v>
      </c>
      <c r="C64" s="465">
        <v>17</v>
      </c>
      <c r="D64" s="465">
        <v>1</v>
      </c>
      <c r="E64" s="465">
        <v>8.1999999999999993</v>
      </c>
      <c r="F64" s="465">
        <v>4</v>
      </c>
    </row>
    <row r="65" spans="1:6">
      <c r="A65" s="465"/>
      <c r="B65" s="473" t="s">
        <v>550</v>
      </c>
      <c r="C65" s="465">
        <v>17</v>
      </c>
      <c r="D65" s="465">
        <v>7</v>
      </c>
      <c r="E65" s="465">
        <v>4.9000000000000004</v>
      </c>
      <c r="F65" s="465">
        <v>2</v>
      </c>
    </row>
    <row r="66" spans="1:6">
      <c r="A66" s="465"/>
      <c r="B66" s="473" t="s">
        <v>550</v>
      </c>
      <c r="C66" s="465">
        <v>29</v>
      </c>
      <c r="D66" s="465">
        <v>6</v>
      </c>
      <c r="E66" s="465">
        <v>2.7</v>
      </c>
      <c r="F66" s="465">
        <v>1</v>
      </c>
    </row>
    <row r="67" spans="1:6">
      <c r="A67" s="465"/>
      <c r="B67" s="473" t="s">
        <v>550</v>
      </c>
      <c r="C67" s="465">
        <v>29</v>
      </c>
      <c r="D67" s="465">
        <v>7</v>
      </c>
      <c r="E67" s="465">
        <v>8.3000000000000007</v>
      </c>
      <c r="F67" s="465">
        <v>4</v>
      </c>
    </row>
    <row r="68" spans="1:6">
      <c r="A68" s="465"/>
      <c r="B68" s="473" t="s">
        <v>550</v>
      </c>
      <c r="C68" s="465">
        <v>29</v>
      </c>
      <c r="D68" s="465">
        <v>10</v>
      </c>
      <c r="E68" s="465">
        <v>2.5</v>
      </c>
      <c r="F68" s="465">
        <v>2</v>
      </c>
    </row>
    <row r="69" spans="1:6">
      <c r="A69" s="465"/>
      <c r="B69" s="473" t="s">
        <v>550</v>
      </c>
      <c r="C69" s="465">
        <v>29</v>
      </c>
      <c r="D69" s="465">
        <v>9</v>
      </c>
      <c r="E69" s="465">
        <v>9.4</v>
      </c>
      <c r="F69" s="465">
        <v>4</v>
      </c>
    </row>
    <row r="70" spans="1:6">
      <c r="A70" s="465"/>
      <c r="B70" s="473" t="s">
        <v>550</v>
      </c>
      <c r="C70" s="465">
        <v>29</v>
      </c>
      <c r="D70" s="465">
        <v>5</v>
      </c>
      <c r="E70" s="465">
        <v>11</v>
      </c>
      <c r="F70" s="465">
        <v>5</v>
      </c>
    </row>
    <row r="71" spans="1:6">
      <c r="A71" s="465"/>
      <c r="B71" s="473" t="s">
        <v>550</v>
      </c>
      <c r="C71" s="465">
        <v>71</v>
      </c>
      <c r="D71" s="465">
        <v>32</v>
      </c>
      <c r="E71" s="465">
        <v>5.9</v>
      </c>
      <c r="F71" s="465">
        <v>3</v>
      </c>
    </row>
    <row r="72" spans="1:6">
      <c r="A72" s="465"/>
      <c r="B72" s="473" t="s">
        <v>550</v>
      </c>
      <c r="C72" s="465">
        <v>77</v>
      </c>
      <c r="D72" s="465">
        <v>1</v>
      </c>
      <c r="E72" s="465">
        <v>6.7</v>
      </c>
      <c r="F72" s="465">
        <v>3</v>
      </c>
    </row>
    <row r="73" spans="1:6">
      <c r="A73" s="465"/>
      <c r="B73" s="473" t="s">
        <v>550</v>
      </c>
      <c r="C73" s="465">
        <v>77</v>
      </c>
      <c r="D73" s="465">
        <v>2</v>
      </c>
      <c r="E73" s="465">
        <v>12.9</v>
      </c>
      <c r="F73" s="465">
        <v>6</v>
      </c>
    </row>
    <row r="74" spans="1:6">
      <c r="A74" s="465"/>
      <c r="B74" s="473" t="s">
        <v>550</v>
      </c>
      <c r="C74" s="465">
        <v>81</v>
      </c>
      <c r="D74" s="465">
        <v>11</v>
      </c>
      <c r="E74" s="465">
        <v>6.8</v>
      </c>
      <c r="F74" s="465">
        <v>4</v>
      </c>
    </row>
    <row r="75" spans="1:6">
      <c r="A75" s="465"/>
      <c r="B75" s="473" t="s">
        <v>550</v>
      </c>
      <c r="C75" s="465">
        <v>81</v>
      </c>
      <c r="D75" s="465">
        <v>12</v>
      </c>
      <c r="E75" s="465">
        <v>3.3</v>
      </c>
      <c r="F75" s="465">
        <v>2</v>
      </c>
    </row>
    <row r="76" spans="1:6">
      <c r="A76" s="465"/>
      <c r="B76" s="473" t="s">
        <v>550</v>
      </c>
      <c r="C76" s="465">
        <v>82</v>
      </c>
      <c r="D76" s="465">
        <v>16</v>
      </c>
      <c r="E76" s="465">
        <v>7.8</v>
      </c>
      <c r="F76" s="465">
        <v>5</v>
      </c>
    </row>
    <row r="77" spans="1:6">
      <c r="A77" s="465"/>
      <c r="B77" s="473" t="s">
        <v>550</v>
      </c>
      <c r="C77" s="465">
        <v>78</v>
      </c>
      <c r="D77" s="465">
        <v>9</v>
      </c>
      <c r="E77" s="465">
        <v>36.299999999999997</v>
      </c>
      <c r="F77" s="465">
        <v>10</v>
      </c>
    </row>
    <row r="78" spans="1:6">
      <c r="A78" s="465"/>
      <c r="B78" s="473" t="s">
        <v>550</v>
      </c>
      <c r="C78" s="465">
        <v>79</v>
      </c>
      <c r="D78" s="465">
        <v>6</v>
      </c>
      <c r="E78" s="465">
        <v>10.5</v>
      </c>
      <c r="F78" s="465">
        <v>5</v>
      </c>
    </row>
    <row r="79" spans="1:6">
      <c r="A79" s="465"/>
      <c r="B79" s="473" t="s">
        <v>550</v>
      </c>
      <c r="C79" s="465">
        <v>79</v>
      </c>
      <c r="D79" s="465">
        <v>4</v>
      </c>
      <c r="E79" s="465">
        <v>10.4</v>
      </c>
      <c r="F79" s="465">
        <v>5</v>
      </c>
    </row>
    <row r="80" spans="1:6">
      <c r="A80" s="465"/>
      <c r="B80" s="473" t="s">
        <v>550</v>
      </c>
      <c r="C80" s="465">
        <v>76</v>
      </c>
      <c r="D80" s="465">
        <v>25</v>
      </c>
      <c r="E80" s="465">
        <v>3.5</v>
      </c>
      <c r="F80" s="465">
        <v>3</v>
      </c>
    </row>
    <row r="81" spans="1:6">
      <c r="A81" s="465"/>
      <c r="B81" s="473" t="s">
        <v>550</v>
      </c>
      <c r="C81" s="465">
        <v>76</v>
      </c>
      <c r="D81" s="465">
        <v>44</v>
      </c>
      <c r="E81" s="465">
        <v>16.600000000000001</v>
      </c>
      <c r="F81" s="465">
        <v>10</v>
      </c>
    </row>
    <row r="82" spans="1:6">
      <c r="A82" s="465"/>
      <c r="B82" s="473" t="s">
        <v>550</v>
      </c>
      <c r="C82" s="465">
        <v>92</v>
      </c>
      <c r="D82" s="465">
        <v>28</v>
      </c>
      <c r="E82" s="465">
        <v>11.2</v>
      </c>
      <c r="F82" s="465">
        <v>10</v>
      </c>
    </row>
    <row r="83" spans="1:6">
      <c r="A83" s="465"/>
      <c r="B83" s="473" t="s">
        <v>550</v>
      </c>
      <c r="C83" s="465">
        <v>92</v>
      </c>
      <c r="D83" s="465">
        <v>23</v>
      </c>
      <c r="E83" s="465">
        <v>4.8</v>
      </c>
      <c r="F83" s="465">
        <v>4</v>
      </c>
    </row>
    <row r="84" spans="1:6">
      <c r="A84" s="465"/>
      <c r="B84" s="473" t="s">
        <v>550</v>
      </c>
      <c r="C84" s="465">
        <v>96</v>
      </c>
      <c r="D84" s="465">
        <v>63</v>
      </c>
      <c r="E84" s="465">
        <v>6.5</v>
      </c>
      <c r="F84" s="465">
        <v>4</v>
      </c>
    </row>
    <row r="85" spans="1:6">
      <c r="A85" s="465"/>
      <c r="B85" s="473" t="s">
        <v>550</v>
      </c>
      <c r="C85" s="465">
        <v>96</v>
      </c>
      <c r="D85" s="465">
        <v>57</v>
      </c>
      <c r="E85" s="465">
        <v>4.5999999999999996</v>
      </c>
      <c r="F85" s="465">
        <v>4</v>
      </c>
    </row>
    <row r="86" spans="1:6">
      <c r="A86" s="465"/>
      <c r="B86" s="473"/>
      <c r="C86" s="465"/>
      <c r="D86" s="465"/>
      <c r="E86" s="476">
        <v>260.10000000000008</v>
      </c>
      <c r="F86" s="476">
        <v>135</v>
      </c>
    </row>
    <row r="87" spans="1:6">
      <c r="A87" s="466"/>
      <c r="B87" s="471" t="s">
        <v>551</v>
      </c>
      <c r="C87" s="464">
        <v>14</v>
      </c>
      <c r="D87" s="464">
        <v>35</v>
      </c>
      <c r="E87" s="464">
        <v>15.5</v>
      </c>
      <c r="F87" s="464">
        <v>10</v>
      </c>
    </row>
    <row r="88" spans="1:6">
      <c r="A88" s="466"/>
      <c r="B88" s="471" t="s">
        <v>551</v>
      </c>
      <c r="C88" s="464">
        <v>14</v>
      </c>
      <c r="D88" s="464">
        <v>38</v>
      </c>
      <c r="E88" s="464">
        <v>55.9</v>
      </c>
      <c r="F88" s="464">
        <v>10</v>
      </c>
    </row>
    <row r="89" spans="1:6">
      <c r="A89" s="466"/>
      <c r="B89" s="471" t="s">
        <v>551</v>
      </c>
      <c r="C89" s="464">
        <v>21</v>
      </c>
      <c r="D89" s="464">
        <v>60</v>
      </c>
      <c r="E89" s="464">
        <v>27</v>
      </c>
      <c r="F89" s="464">
        <v>15</v>
      </c>
    </row>
    <row r="90" spans="1:6">
      <c r="A90" s="466"/>
      <c r="B90" s="471" t="s">
        <v>551</v>
      </c>
      <c r="C90" s="464">
        <v>21</v>
      </c>
      <c r="D90" s="464">
        <v>61</v>
      </c>
      <c r="E90" s="464">
        <v>13.5</v>
      </c>
      <c r="F90" s="464">
        <v>8</v>
      </c>
    </row>
    <row r="91" spans="1:6">
      <c r="A91" s="466"/>
      <c r="B91" s="471" t="s">
        <v>551</v>
      </c>
      <c r="C91" s="464">
        <v>22</v>
      </c>
      <c r="D91" s="464">
        <v>24</v>
      </c>
      <c r="E91" s="464">
        <v>31.2</v>
      </c>
      <c r="F91" s="464">
        <v>8</v>
      </c>
    </row>
    <row r="92" spans="1:6">
      <c r="A92" s="466"/>
      <c r="B92" s="471" t="s">
        <v>551</v>
      </c>
      <c r="C92" s="464">
        <v>22</v>
      </c>
      <c r="D92" s="464">
        <v>1</v>
      </c>
      <c r="E92" s="464">
        <v>120.9</v>
      </c>
      <c r="F92" s="464">
        <v>19</v>
      </c>
    </row>
    <row r="93" spans="1:6">
      <c r="A93" s="466"/>
      <c r="B93" s="471" t="s">
        <v>551</v>
      </c>
      <c r="C93" s="464">
        <v>22</v>
      </c>
      <c r="D93" s="464">
        <v>23</v>
      </c>
      <c r="E93" s="464">
        <v>6.9</v>
      </c>
      <c r="F93" s="464">
        <v>8</v>
      </c>
    </row>
    <row r="94" spans="1:6">
      <c r="A94" s="466"/>
      <c r="B94" s="471" t="s">
        <v>551</v>
      </c>
      <c r="C94" s="464">
        <v>22</v>
      </c>
      <c r="D94" s="464">
        <v>26</v>
      </c>
      <c r="E94" s="464">
        <v>45.8</v>
      </c>
      <c r="F94" s="464">
        <v>15</v>
      </c>
    </row>
    <row r="95" spans="1:6">
      <c r="A95" s="466"/>
      <c r="B95" s="471" t="s">
        <v>551</v>
      </c>
      <c r="C95" s="464">
        <v>22</v>
      </c>
      <c r="D95" s="464">
        <v>19</v>
      </c>
      <c r="E95" s="464">
        <v>6.9</v>
      </c>
      <c r="F95" s="464">
        <v>10</v>
      </c>
    </row>
    <row r="96" spans="1:6">
      <c r="A96" s="466"/>
      <c r="B96" s="471" t="s">
        <v>551</v>
      </c>
      <c r="C96" s="464">
        <v>27</v>
      </c>
      <c r="D96" s="464">
        <v>15</v>
      </c>
      <c r="E96" s="464">
        <v>19.2</v>
      </c>
      <c r="F96" s="464">
        <v>12</v>
      </c>
    </row>
    <row r="97" spans="1:6">
      <c r="A97" s="466"/>
      <c r="B97" s="471" t="s">
        <v>551</v>
      </c>
      <c r="C97" s="464">
        <v>27</v>
      </c>
      <c r="D97" s="464">
        <v>16</v>
      </c>
      <c r="E97" s="464">
        <v>18</v>
      </c>
      <c r="F97" s="464">
        <v>14</v>
      </c>
    </row>
    <row r="98" spans="1:6">
      <c r="A98" s="466"/>
      <c r="B98" s="471" t="s">
        <v>551</v>
      </c>
      <c r="C98" s="464">
        <v>39</v>
      </c>
      <c r="D98" s="464">
        <v>43</v>
      </c>
      <c r="E98" s="464">
        <v>22.7</v>
      </c>
      <c r="F98" s="464">
        <v>50</v>
      </c>
    </row>
    <row r="99" spans="1:6">
      <c r="A99" s="466"/>
      <c r="B99" s="471" t="s">
        <v>551</v>
      </c>
      <c r="C99" s="464">
        <v>39</v>
      </c>
      <c r="D99" s="464">
        <v>7</v>
      </c>
      <c r="E99" s="464">
        <v>4.0999999999999996</v>
      </c>
      <c r="F99" s="464">
        <v>20</v>
      </c>
    </row>
    <row r="100" spans="1:6">
      <c r="A100" s="466"/>
      <c r="B100" s="471" t="s">
        <v>551</v>
      </c>
      <c r="C100" s="464">
        <v>39</v>
      </c>
      <c r="D100" s="464">
        <v>56</v>
      </c>
      <c r="E100" s="464">
        <v>7.7</v>
      </c>
      <c r="F100" s="464">
        <v>25</v>
      </c>
    </row>
    <row r="101" spans="1:6">
      <c r="A101" s="466"/>
      <c r="B101" s="471" t="s">
        <v>551</v>
      </c>
      <c r="C101" s="464">
        <v>40</v>
      </c>
      <c r="D101" s="464">
        <v>54</v>
      </c>
      <c r="E101" s="464">
        <v>8.9</v>
      </c>
      <c r="F101" s="464">
        <v>40</v>
      </c>
    </row>
    <row r="102" spans="1:6">
      <c r="A102" s="466"/>
      <c r="B102" s="471" t="s">
        <v>551</v>
      </c>
      <c r="C102" s="464">
        <v>40</v>
      </c>
      <c r="D102" s="464">
        <v>36</v>
      </c>
      <c r="E102" s="464">
        <v>15.2</v>
      </c>
      <c r="F102" s="464">
        <v>45</v>
      </c>
    </row>
    <row r="103" spans="1:6">
      <c r="A103" s="466"/>
      <c r="B103" s="471" t="s">
        <v>551</v>
      </c>
      <c r="C103" s="464">
        <v>66</v>
      </c>
      <c r="D103" s="464">
        <v>38</v>
      </c>
      <c r="E103" s="464">
        <v>41.9</v>
      </c>
      <c r="F103" s="464">
        <v>70</v>
      </c>
    </row>
    <row r="104" spans="1:6">
      <c r="A104" s="466"/>
      <c r="B104" s="471" t="s">
        <v>551</v>
      </c>
      <c r="C104" s="464">
        <v>66</v>
      </c>
      <c r="D104" s="464">
        <v>36</v>
      </c>
      <c r="E104" s="464">
        <v>8</v>
      </c>
      <c r="F104" s="464">
        <v>17</v>
      </c>
    </row>
    <row r="105" spans="1:6">
      <c r="A105" s="466"/>
      <c r="B105" s="471" t="s">
        <v>551</v>
      </c>
      <c r="C105" s="464">
        <v>66</v>
      </c>
      <c r="D105" s="464">
        <v>39</v>
      </c>
      <c r="E105" s="464">
        <v>9.9</v>
      </c>
      <c r="F105" s="464">
        <v>18</v>
      </c>
    </row>
    <row r="106" spans="1:6">
      <c r="A106" s="466"/>
      <c r="B106" s="471" t="s">
        <v>551</v>
      </c>
      <c r="C106" s="464">
        <v>66</v>
      </c>
      <c r="D106" s="464">
        <v>51</v>
      </c>
      <c r="E106" s="464">
        <v>27</v>
      </c>
      <c r="F106" s="464">
        <v>20</v>
      </c>
    </row>
    <row r="107" spans="1:6">
      <c r="A107" s="466"/>
      <c r="B107" s="471" t="s">
        <v>551</v>
      </c>
      <c r="C107" s="464">
        <v>74</v>
      </c>
      <c r="D107" s="464">
        <v>63</v>
      </c>
      <c r="E107" s="464">
        <v>17.3</v>
      </c>
      <c r="F107" s="464">
        <v>40</v>
      </c>
    </row>
    <row r="108" spans="1:6">
      <c r="A108" s="466"/>
      <c r="B108" s="471" t="s">
        <v>551</v>
      </c>
      <c r="C108" s="464">
        <v>74</v>
      </c>
      <c r="D108" s="464">
        <v>62</v>
      </c>
      <c r="E108" s="464">
        <v>3.6</v>
      </c>
      <c r="F108" s="464">
        <v>30</v>
      </c>
    </row>
    <row r="109" spans="1:6">
      <c r="A109" s="466"/>
      <c r="B109" s="471" t="s">
        <v>551</v>
      </c>
      <c r="C109" s="464">
        <v>75</v>
      </c>
      <c r="D109" s="464">
        <v>31</v>
      </c>
      <c r="E109" s="464">
        <v>26.9</v>
      </c>
      <c r="F109" s="464">
        <v>30</v>
      </c>
    </row>
    <row r="110" spans="1:6">
      <c r="A110" s="466"/>
      <c r="B110" s="471" t="s">
        <v>551</v>
      </c>
      <c r="C110" s="464">
        <v>80</v>
      </c>
      <c r="D110" s="464">
        <v>3</v>
      </c>
      <c r="E110" s="464">
        <v>36.200000000000003</v>
      </c>
      <c r="F110" s="464">
        <v>40</v>
      </c>
    </row>
    <row r="111" spans="1:6">
      <c r="A111" s="466"/>
      <c r="B111" s="471" t="s">
        <v>551</v>
      </c>
      <c r="C111" s="464">
        <v>80</v>
      </c>
      <c r="D111" s="464">
        <v>9</v>
      </c>
      <c r="E111" s="464">
        <v>25.8</v>
      </c>
      <c r="F111" s="464">
        <v>35</v>
      </c>
    </row>
    <row r="112" spans="1:6">
      <c r="A112" s="466"/>
      <c r="B112" s="464"/>
      <c r="C112" s="464"/>
      <c r="D112" s="464"/>
      <c r="E112" s="477">
        <v>615.99999999999989</v>
      </c>
      <c r="F112" s="477">
        <v>609</v>
      </c>
    </row>
    <row r="113" spans="1:6">
      <c r="A113" s="466"/>
      <c r="B113" s="471" t="s">
        <v>552</v>
      </c>
      <c r="C113" s="464">
        <v>13</v>
      </c>
      <c r="D113" s="464">
        <v>25</v>
      </c>
      <c r="E113" s="464">
        <v>7.8</v>
      </c>
      <c r="F113" s="464">
        <v>10</v>
      </c>
    </row>
    <row r="114" spans="1:6">
      <c r="A114" s="466"/>
      <c r="B114" s="471" t="s">
        <v>552</v>
      </c>
      <c r="C114" s="464">
        <v>13</v>
      </c>
      <c r="D114" s="464">
        <v>32</v>
      </c>
      <c r="E114" s="464">
        <v>6.5</v>
      </c>
      <c r="F114" s="464">
        <v>10</v>
      </c>
    </row>
    <row r="115" spans="1:6">
      <c r="A115" s="466"/>
      <c r="B115" s="471" t="s">
        <v>552</v>
      </c>
      <c r="C115" s="464">
        <v>13</v>
      </c>
      <c r="D115" s="464">
        <v>37</v>
      </c>
      <c r="E115" s="464">
        <v>3.8</v>
      </c>
      <c r="F115" s="464">
        <v>10</v>
      </c>
    </row>
    <row r="116" spans="1:6">
      <c r="A116" s="466"/>
      <c r="B116" s="471" t="s">
        <v>552</v>
      </c>
      <c r="C116" s="464">
        <v>48</v>
      </c>
      <c r="D116" s="464">
        <v>13</v>
      </c>
      <c r="E116" s="464">
        <v>24.4</v>
      </c>
      <c r="F116" s="464">
        <v>20</v>
      </c>
    </row>
    <row r="117" spans="1:6">
      <c r="A117" s="466"/>
      <c r="B117" s="471" t="s">
        <v>552</v>
      </c>
      <c r="C117" s="464">
        <v>61</v>
      </c>
      <c r="D117" s="464">
        <v>4</v>
      </c>
      <c r="E117" s="464">
        <v>22.7</v>
      </c>
      <c r="F117" s="464">
        <v>10</v>
      </c>
    </row>
    <row r="118" spans="1:6">
      <c r="A118" s="466"/>
      <c r="B118" s="471" t="s">
        <v>552</v>
      </c>
      <c r="C118" s="464">
        <v>88</v>
      </c>
      <c r="D118" s="464">
        <v>32</v>
      </c>
      <c r="E118" s="464">
        <v>7.3</v>
      </c>
      <c r="F118" s="464">
        <v>30</v>
      </c>
    </row>
    <row r="119" spans="1:6">
      <c r="A119" s="466"/>
      <c r="B119" s="471" t="s">
        <v>552</v>
      </c>
      <c r="C119" s="464">
        <v>88</v>
      </c>
      <c r="D119" s="464">
        <v>36</v>
      </c>
      <c r="E119" s="464">
        <v>3.7</v>
      </c>
      <c r="F119" s="464">
        <v>20</v>
      </c>
    </row>
    <row r="120" spans="1:6">
      <c r="A120" s="466"/>
      <c r="B120" s="471" t="s">
        <v>552</v>
      </c>
      <c r="C120" s="464">
        <v>88</v>
      </c>
      <c r="D120" s="464">
        <v>23</v>
      </c>
      <c r="E120" s="464">
        <v>39.299999999999997</v>
      </c>
      <c r="F120" s="464">
        <v>40</v>
      </c>
    </row>
    <row r="121" spans="1:6">
      <c r="A121" s="466"/>
      <c r="B121" s="471" t="s">
        <v>552</v>
      </c>
      <c r="C121" s="464">
        <v>88</v>
      </c>
      <c r="D121" s="464">
        <v>26</v>
      </c>
      <c r="E121" s="464">
        <v>30.2</v>
      </c>
      <c r="F121" s="464">
        <v>25</v>
      </c>
    </row>
    <row r="122" spans="1:6">
      <c r="A122" s="466"/>
      <c r="B122" s="471" t="s">
        <v>552</v>
      </c>
      <c r="C122" s="464">
        <v>107</v>
      </c>
      <c r="D122" s="464">
        <v>4</v>
      </c>
      <c r="E122" s="464">
        <v>52.2</v>
      </c>
      <c r="F122" s="464">
        <v>40</v>
      </c>
    </row>
    <row r="123" spans="1:6">
      <c r="A123" s="466"/>
      <c r="B123" s="471" t="s">
        <v>552</v>
      </c>
      <c r="C123" s="464">
        <v>116</v>
      </c>
      <c r="D123" s="464">
        <v>9</v>
      </c>
      <c r="E123" s="464">
        <v>29.3</v>
      </c>
      <c r="F123" s="464">
        <v>30</v>
      </c>
    </row>
    <row r="124" spans="1:6">
      <c r="A124" s="466"/>
      <c r="B124" s="471" t="s">
        <v>552</v>
      </c>
      <c r="C124" s="464">
        <v>117</v>
      </c>
      <c r="D124" s="464">
        <v>5</v>
      </c>
      <c r="E124" s="464">
        <v>18.3</v>
      </c>
      <c r="F124" s="464">
        <v>15</v>
      </c>
    </row>
    <row r="125" spans="1:6">
      <c r="A125" s="466"/>
      <c r="B125" s="471" t="s">
        <v>552</v>
      </c>
      <c r="C125" s="464">
        <v>126</v>
      </c>
      <c r="D125" s="464">
        <v>11</v>
      </c>
      <c r="E125" s="464">
        <v>7.4</v>
      </c>
      <c r="F125" s="464">
        <v>25</v>
      </c>
    </row>
    <row r="126" spans="1:6">
      <c r="A126" s="466"/>
      <c r="B126" s="471" t="s">
        <v>552</v>
      </c>
      <c r="C126" s="464">
        <v>127</v>
      </c>
      <c r="D126" s="464">
        <v>1</v>
      </c>
      <c r="E126" s="464">
        <v>5</v>
      </c>
      <c r="F126" s="464">
        <v>20</v>
      </c>
    </row>
    <row r="127" spans="1:6">
      <c r="A127" s="466"/>
      <c r="B127" s="471"/>
      <c r="C127" s="464"/>
      <c r="D127" s="464"/>
      <c r="E127" s="477">
        <v>257.89999999999998</v>
      </c>
      <c r="F127" s="477">
        <v>305</v>
      </c>
    </row>
    <row r="128" spans="1:6">
      <c r="A128" s="466"/>
      <c r="B128" s="473" t="s">
        <v>553</v>
      </c>
      <c r="C128" s="467">
        <v>4</v>
      </c>
      <c r="D128" s="467">
        <v>23</v>
      </c>
      <c r="E128" s="467">
        <v>9.9</v>
      </c>
      <c r="F128" s="467">
        <v>1</v>
      </c>
    </row>
    <row r="129" spans="1:6">
      <c r="A129" s="466"/>
      <c r="B129" s="473" t="s">
        <v>553</v>
      </c>
      <c r="C129" s="465">
        <v>4</v>
      </c>
      <c r="D129" s="465">
        <v>51</v>
      </c>
      <c r="E129" s="465">
        <v>10.8</v>
      </c>
      <c r="F129" s="465">
        <v>2</v>
      </c>
    </row>
    <row r="130" spans="1:6">
      <c r="A130" s="466"/>
      <c r="B130" s="473" t="s">
        <v>553</v>
      </c>
      <c r="C130" s="465">
        <v>11</v>
      </c>
      <c r="D130" s="465">
        <v>44</v>
      </c>
      <c r="E130" s="465">
        <v>19.5</v>
      </c>
      <c r="F130" s="465">
        <v>6</v>
      </c>
    </row>
    <row r="131" spans="1:6">
      <c r="A131" s="466"/>
      <c r="B131" s="473" t="s">
        <v>553</v>
      </c>
      <c r="C131" s="465">
        <v>11</v>
      </c>
      <c r="D131" s="465">
        <v>16</v>
      </c>
      <c r="E131" s="465">
        <v>23.6</v>
      </c>
      <c r="F131" s="465">
        <v>3</v>
      </c>
    </row>
    <row r="132" spans="1:6">
      <c r="A132" s="466"/>
      <c r="B132" s="473" t="s">
        <v>553</v>
      </c>
      <c r="C132" s="465">
        <v>11</v>
      </c>
      <c r="D132" s="465">
        <v>59</v>
      </c>
      <c r="E132" s="465">
        <v>12.1</v>
      </c>
      <c r="F132" s="465">
        <v>2</v>
      </c>
    </row>
    <row r="133" spans="1:6">
      <c r="A133" s="466"/>
      <c r="B133" s="473" t="s">
        <v>553</v>
      </c>
      <c r="C133" s="465">
        <v>11</v>
      </c>
      <c r="D133" s="465">
        <v>23</v>
      </c>
      <c r="E133" s="465">
        <v>9.9</v>
      </c>
      <c r="F133" s="465">
        <v>1</v>
      </c>
    </row>
    <row r="134" spans="1:6">
      <c r="A134" s="466"/>
      <c r="B134" s="473" t="s">
        <v>553</v>
      </c>
      <c r="C134" s="465">
        <v>23</v>
      </c>
      <c r="D134" s="465">
        <v>7</v>
      </c>
      <c r="E134" s="465">
        <v>15.4</v>
      </c>
      <c r="F134" s="465">
        <v>5</v>
      </c>
    </row>
    <row r="135" spans="1:6">
      <c r="A135" s="466"/>
      <c r="B135" s="473" t="s">
        <v>553</v>
      </c>
      <c r="C135" s="465">
        <v>23</v>
      </c>
      <c r="D135" s="465">
        <v>10</v>
      </c>
      <c r="E135" s="465">
        <v>1.3</v>
      </c>
      <c r="F135" s="465">
        <v>1</v>
      </c>
    </row>
    <row r="136" spans="1:6">
      <c r="A136" s="466"/>
      <c r="B136" s="473" t="s">
        <v>553</v>
      </c>
      <c r="C136" s="465">
        <v>23</v>
      </c>
      <c r="D136" s="465">
        <v>9</v>
      </c>
      <c r="E136" s="465">
        <v>1.6</v>
      </c>
      <c r="F136" s="465">
        <v>2</v>
      </c>
    </row>
    <row r="137" spans="1:6">
      <c r="A137" s="466"/>
      <c r="B137" s="473" t="s">
        <v>553</v>
      </c>
      <c r="C137" s="465">
        <v>41</v>
      </c>
      <c r="D137" s="465">
        <v>12</v>
      </c>
      <c r="E137" s="465">
        <v>15.2</v>
      </c>
      <c r="F137" s="465">
        <v>7</v>
      </c>
    </row>
    <row r="138" spans="1:6">
      <c r="A138" s="466"/>
      <c r="B138" s="473" t="s">
        <v>553</v>
      </c>
      <c r="C138" s="465">
        <v>41</v>
      </c>
      <c r="D138" s="465">
        <v>13</v>
      </c>
      <c r="E138" s="465">
        <v>5.4</v>
      </c>
      <c r="F138" s="465">
        <v>6</v>
      </c>
    </row>
    <row r="139" spans="1:6">
      <c r="A139" s="466"/>
      <c r="B139" s="473" t="s">
        <v>553</v>
      </c>
      <c r="C139" s="465">
        <v>41</v>
      </c>
      <c r="D139" s="465">
        <v>11</v>
      </c>
      <c r="E139" s="465">
        <v>2.2000000000000002</v>
      </c>
      <c r="F139" s="465">
        <v>4</v>
      </c>
    </row>
    <row r="140" spans="1:6">
      <c r="A140" s="466"/>
      <c r="B140" s="473" t="s">
        <v>553</v>
      </c>
      <c r="C140" s="465">
        <v>41</v>
      </c>
      <c r="D140" s="465">
        <v>21</v>
      </c>
      <c r="E140" s="465">
        <v>3.9</v>
      </c>
      <c r="F140" s="465">
        <v>3</v>
      </c>
    </row>
    <row r="141" spans="1:6">
      <c r="A141" s="466"/>
      <c r="B141" s="473" t="s">
        <v>553</v>
      </c>
      <c r="C141" s="465">
        <v>41</v>
      </c>
      <c r="D141" s="465">
        <v>10</v>
      </c>
      <c r="E141" s="465">
        <v>1.3</v>
      </c>
      <c r="F141" s="465">
        <v>1</v>
      </c>
    </row>
    <row r="142" spans="1:6">
      <c r="A142" s="466"/>
      <c r="B142" s="473" t="s">
        <v>553</v>
      </c>
      <c r="C142" s="465">
        <v>64</v>
      </c>
      <c r="D142" s="465">
        <v>18</v>
      </c>
      <c r="E142" s="465">
        <v>7.3</v>
      </c>
      <c r="F142" s="465">
        <v>3</v>
      </c>
    </row>
    <row r="143" spans="1:6">
      <c r="A143" s="466"/>
      <c r="B143" s="473" t="s">
        <v>553</v>
      </c>
      <c r="C143" s="465">
        <v>64</v>
      </c>
      <c r="D143" s="465">
        <v>27</v>
      </c>
      <c r="E143" s="465">
        <v>12</v>
      </c>
      <c r="F143" s="465">
        <v>2</v>
      </c>
    </row>
    <row r="144" spans="1:6">
      <c r="A144" s="466"/>
      <c r="B144" s="473" t="s">
        <v>553</v>
      </c>
      <c r="C144" s="465">
        <v>64</v>
      </c>
      <c r="D144" s="465">
        <v>21</v>
      </c>
      <c r="E144" s="465">
        <v>23</v>
      </c>
      <c r="F144" s="465">
        <v>5</v>
      </c>
    </row>
    <row r="145" spans="1:6">
      <c r="A145" s="466"/>
      <c r="B145" s="473" t="s">
        <v>553</v>
      </c>
      <c r="C145" s="465">
        <v>64</v>
      </c>
      <c r="D145" s="465">
        <v>19</v>
      </c>
      <c r="E145" s="465">
        <v>10.7</v>
      </c>
      <c r="F145" s="465">
        <v>7</v>
      </c>
    </row>
    <row r="146" spans="1:6">
      <c r="A146" s="466"/>
      <c r="B146" s="473" t="s">
        <v>553</v>
      </c>
      <c r="C146" s="465">
        <v>89</v>
      </c>
      <c r="D146" s="465">
        <v>24</v>
      </c>
      <c r="E146" s="465">
        <v>2.7</v>
      </c>
      <c r="F146" s="465">
        <v>1</v>
      </c>
    </row>
    <row r="147" spans="1:6">
      <c r="A147" s="466"/>
      <c r="B147" s="473" t="s">
        <v>553</v>
      </c>
      <c r="C147" s="465">
        <v>68</v>
      </c>
      <c r="D147" s="465">
        <v>12</v>
      </c>
      <c r="E147" s="465">
        <v>1.7</v>
      </c>
      <c r="F147" s="465">
        <v>1</v>
      </c>
    </row>
    <row r="148" spans="1:6">
      <c r="A148" s="466"/>
      <c r="B148" s="465"/>
      <c r="C148" s="465"/>
      <c r="D148" s="465"/>
      <c r="E148" s="476">
        <v>189.5</v>
      </c>
      <c r="F148" s="476">
        <v>63</v>
      </c>
    </row>
    <row r="149" spans="1:6">
      <c r="A149" s="466"/>
      <c r="B149" s="476" t="s">
        <v>80</v>
      </c>
      <c r="C149" s="476"/>
      <c r="D149" s="476"/>
      <c r="E149" s="476">
        <v>3094.5</v>
      </c>
      <c r="F149" s="476">
        <v>1852</v>
      </c>
    </row>
    <row r="151" spans="1:6">
      <c r="A151" s="525"/>
      <c r="B151" s="525"/>
      <c r="C151" s="525"/>
      <c r="D151" s="525"/>
      <c r="E151" s="525"/>
      <c r="F151" s="525"/>
    </row>
    <row r="153" spans="1:6">
      <c r="A153" s="475"/>
      <c r="B153" s="525"/>
      <c r="C153" s="525"/>
      <c r="D153" s="525"/>
      <c r="E153" s="475"/>
      <c r="F153" s="463"/>
    </row>
  </sheetData>
  <mergeCells count="6">
    <mergeCell ref="B153:D153"/>
    <mergeCell ref="A1:F1"/>
    <mergeCell ref="A3:F3"/>
    <mergeCell ref="A2:F2"/>
    <mergeCell ref="A4:F4"/>
    <mergeCell ref="A151:F151"/>
  </mergeCells>
  <printOptions gridLines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7"/>
  <sheetViews>
    <sheetView workbookViewId="0">
      <selection activeCell="D15" sqref="D15"/>
    </sheetView>
  </sheetViews>
  <sheetFormatPr defaultRowHeight="15"/>
  <cols>
    <col min="1" max="1" width="18.85546875" style="189" customWidth="1"/>
    <col min="2" max="2" width="21.5703125" style="189" customWidth="1"/>
    <col min="3" max="3" width="22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140625" style="189" hidden="1" customWidth="1"/>
    <col min="12" max="16384" width="9.140625" style="189"/>
  </cols>
  <sheetData>
    <row r="1" spans="1:10">
      <c r="A1" s="526" t="s">
        <v>554</v>
      </c>
      <c r="B1" s="526"/>
      <c r="C1" s="526"/>
      <c r="D1" s="526"/>
      <c r="E1" s="526"/>
      <c r="F1" s="526"/>
      <c r="G1" s="171"/>
      <c r="H1" s="188"/>
      <c r="I1" s="188"/>
      <c r="J1" s="188"/>
    </row>
    <row r="2" spans="1:10" ht="15.75">
      <c r="A2" s="526"/>
      <c r="B2" s="526"/>
      <c r="C2" s="526"/>
      <c r="D2" s="526"/>
      <c r="E2" s="526"/>
      <c r="F2" s="526"/>
      <c r="G2" s="178"/>
      <c r="H2" s="178"/>
      <c r="I2" s="178"/>
      <c r="J2" s="178"/>
    </row>
    <row r="3" spans="1:10" ht="15.75">
      <c r="A3" s="527" t="s">
        <v>545</v>
      </c>
      <c r="B3" s="527"/>
      <c r="C3" s="527"/>
      <c r="D3" s="527"/>
      <c r="E3" s="527"/>
      <c r="F3" s="527"/>
      <c r="G3" s="181"/>
      <c r="H3" s="182"/>
      <c r="I3" s="183"/>
      <c r="J3" s="179"/>
    </row>
    <row r="4" spans="1:10" ht="16.5" thickBot="1">
      <c r="A4" s="528" t="s">
        <v>546</v>
      </c>
      <c r="B4" s="528"/>
      <c r="C4" s="528"/>
      <c r="D4" s="528"/>
      <c r="E4" s="528"/>
      <c r="F4" s="528"/>
      <c r="G4" s="179"/>
      <c r="H4" s="179"/>
      <c r="I4" s="179"/>
      <c r="J4" s="187"/>
    </row>
    <row r="5" spans="1:10" ht="105.75" thickBot="1">
      <c r="A5" s="483" t="s">
        <v>547</v>
      </c>
      <c r="B5" s="484" t="s">
        <v>3</v>
      </c>
      <c r="C5" s="484" t="s">
        <v>4</v>
      </c>
      <c r="D5" s="484" t="s">
        <v>5</v>
      </c>
      <c r="E5" s="484" t="s">
        <v>6</v>
      </c>
      <c r="F5" s="485" t="s">
        <v>60</v>
      </c>
      <c r="G5" s="77"/>
      <c r="H5" s="4"/>
      <c r="I5" s="4"/>
      <c r="J5" s="5"/>
    </row>
    <row r="6" spans="1:10">
      <c r="A6" s="482"/>
      <c r="B6" s="487" t="s">
        <v>555</v>
      </c>
      <c r="C6" s="482">
        <v>60</v>
      </c>
      <c r="D6" s="482">
        <v>15</v>
      </c>
      <c r="E6" s="482">
        <v>3</v>
      </c>
      <c r="F6" s="482">
        <v>9</v>
      </c>
      <c r="G6" s="6"/>
      <c r="H6" s="4"/>
      <c r="I6" s="4"/>
      <c r="J6" s="5"/>
    </row>
    <row r="7" spans="1:10" ht="15.75" thickBot="1">
      <c r="A7" s="480"/>
      <c r="B7" s="487" t="s">
        <v>555</v>
      </c>
      <c r="C7" s="480">
        <v>56</v>
      </c>
      <c r="D7" s="480">
        <v>58</v>
      </c>
      <c r="E7" s="480">
        <v>2</v>
      </c>
      <c r="F7" s="480">
        <v>7</v>
      </c>
      <c r="G7" s="6"/>
      <c r="H7" s="4"/>
      <c r="I7" s="4"/>
      <c r="J7" s="5"/>
    </row>
    <row r="8" spans="1:10" ht="27.75" customHeight="1" thickBot="1">
      <c r="A8" s="480"/>
      <c r="B8" s="487" t="s">
        <v>555</v>
      </c>
      <c r="C8" s="480">
        <v>96</v>
      </c>
      <c r="D8" s="480">
        <v>28</v>
      </c>
      <c r="E8" s="480">
        <v>3</v>
      </c>
      <c r="F8" s="480">
        <v>12</v>
      </c>
      <c r="G8" s="7"/>
      <c r="H8" s="8"/>
      <c r="I8" s="8"/>
      <c r="J8" s="9"/>
    </row>
    <row r="9" spans="1:10">
      <c r="A9" s="480"/>
      <c r="B9" s="487" t="s">
        <v>555</v>
      </c>
      <c r="C9" s="480">
        <v>105</v>
      </c>
      <c r="D9" s="480">
        <v>8</v>
      </c>
      <c r="E9" s="480">
        <v>3</v>
      </c>
      <c r="F9" s="480">
        <v>11</v>
      </c>
      <c r="G9" s="11"/>
      <c r="H9" s="11"/>
      <c r="I9" s="12"/>
      <c r="J9" s="12"/>
    </row>
    <row r="10" spans="1:10">
      <c r="A10" s="480"/>
      <c r="B10" s="487" t="s">
        <v>555</v>
      </c>
      <c r="C10" s="480">
        <v>20</v>
      </c>
      <c r="D10" s="480">
        <v>28</v>
      </c>
      <c r="E10" s="480">
        <v>5</v>
      </c>
      <c r="F10" s="480">
        <v>17</v>
      </c>
      <c r="G10" s="11"/>
      <c r="H10" s="11"/>
      <c r="I10" s="12"/>
      <c r="J10" s="12"/>
    </row>
    <row r="11" spans="1:10">
      <c r="A11" s="480"/>
      <c r="B11" s="487" t="s">
        <v>555</v>
      </c>
      <c r="C11" s="480">
        <v>18</v>
      </c>
      <c r="D11" s="480">
        <v>9</v>
      </c>
      <c r="E11" s="480">
        <v>2</v>
      </c>
      <c r="F11" s="480">
        <v>9</v>
      </c>
      <c r="G11" s="11"/>
      <c r="H11" s="11"/>
      <c r="I11" s="12"/>
      <c r="J11" s="12"/>
    </row>
    <row r="12" spans="1:10">
      <c r="A12" s="480"/>
      <c r="B12" s="487" t="s">
        <v>555</v>
      </c>
      <c r="C12" s="480">
        <v>27</v>
      </c>
      <c r="D12" s="480">
        <v>27</v>
      </c>
      <c r="E12" s="480">
        <v>5</v>
      </c>
      <c r="F12" s="480">
        <v>19</v>
      </c>
      <c r="G12" s="11"/>
      <c r="H12" s="11"/>
      <c r="I12" s="12"/>
      <c r="J12" s="12"/>
    </row>
    <row r="13" spans="1:10">
      <c r="A13" s="480"/>
      <c r="B13" s="487" t="s">
        <v>555</v>
      </c>
      <c r="C13" s="480">
        <v>99</v>
      </c>
      <c r="D13" s="480">
        <v>24</v>
      </c>
      <c r="E13" s="480">
        <v>3</v>
      </c>
      <c r="F13" s="480">
        <v>8</v>
      </c>
      <c r="G13" s="11"/>
      <c r="H13" s="11"/>
      <c r="I13" s="12"/>
      <c r="J13" s="12"/>
    </row>
    <row r="14" spans="1:10">
      <c r="A14" s="480"/>
      <c r="B14" s="487" t="s">
        <v>555</v>
      </c>
      <c r="C14" s="480">
        <v>95</v>
      </c>
      <c r="D14" s="480">
        <v>5</v>
      </c>
      <c r="E14" s="480">
        <v>2</v>
      </c>
      <c r="F14" s="480">
        <v>13</v>
      </c>
      <c r="G14" s="11"/>
      <c r="H14" s="11"/>
      <c r="I14" s="12"/>
      <c r="J14" s="12"/>
    </row>
    <row r="15" spans="1:10">
      <c r="A15" s="480"/>
      <c r="B15" s="487" t="s">
        <v>555</v>
      </c>
      <c r="C15" s="480">
        <v>94</v>
      </c>
      <c r="D15" s="480">
        <v>8</v>
      </c>
      <c r="E15" s="480">
        <v>3</v>
      </c>
      <c r="F15" s="480">
        <v>14</v>
      </c>
      <c r="G15" s="11"/>
      <c r="H15" s="11"/>
      <c r="I15" s="12"/>
      <c r="J15" s="12"/>
    </row>
    <row r="16" spans="1:10" ht="15.75" thickBot="1">
      <c r="A16" s="480"/>
      <c r="B16" s="487" t="s">
        <v>555</v>
      </c>
      <c r="C16" s="480">
        <v>94</v>
      </c>
      <c r="D16" s="480">
        <v>11</v>
      </c>
      <c r="E16" s="480">
        <v>2</v>
      </c>
      <c r="F16" s="480">
        <v>7</v>
      </c>
      <c r="G16" s="11"/>
      <c r="H16" s="11"/>
      <c r="I16" s="13"/>
      <c r="J16" s="13"/>
    </row>
    <row r="17" spans="1:10" ht="33.75" customHeight="1" thickBot="1">
      <c r="A17" s="480"/>
      <c r="B17" s="487"/>
      <c r="C17" s="480"/>
      <c r="D17" s="480"/>
      <c r="E17" s="492">
        <v>33</v>
      </c>
      <c r="F17" s="492">
        <v>126</v>
      </c>
      <c r="G17" s="14"/>
      <c r="H17" s="28"/>
      <c r="I17" s="15"/>
      <c r="J17" s="16"/>
    </row>
    <row r="18" spans="1:10" ht="15.75">
      <c r="A18" s="480"/>
      <c r="B18" s="488" t="s">
        <v>556</v>
      </c>
      <c r="C18" s="480">
        <v>59</v>
      </c>
      <c r="D18" s="480">
        <v>19</v>
      </c>
      <c r="E18" s="480">
        <v>2</v>
      </c>
      <c r="F18" s="480">
        <v>8</v>
      </c>
      <c r="G18" s="17"/>
      <c r="H18" s="18"/>
      <c r="I18" s="18"/>
      <c r="J18" s="18"/>
    </row>
    <row r="19" spans="1:10" ht="15.75">
      <c r="A19" s="480"/>
      <c r="B19" s="488" t="s">
        <v>556</v>
      </c>
      <c r="C19" s="480">
        <v>59</v>
      </c>
      <c r="D19" s="480">
        <v>5</v>
      </c>
      <c r="E19" s="480">
        <v>3</v>
      </c>
      <c r="F19" s="480">
        <v>9</v>
      </c>
      <c r="G19" s="2"/>
      <c r="H19" s="20"/>
      <c r="I19" s="21"/>
      <c r="J19" s="21"/>
    </row>
    <row r="20" spans="1:10" ht="15.75">
      <c r="A20" s="480"/>
      <c r="B20" s="488" t="s">
        <v>556</v>
      </c>
      <c r="C20" s="480">
        <v>87</v>
      </c>
      <c r="D20" s="480">
        <v>39</v>
      </c>
      <c r="E20" s="480">
        <v>1.1000000000000001</v>
      </c>
      <c r="F20" s="480">
        <v>12</v>
      </c>
      <c r="G20" s="2"/>
      <c r="H20" s="23"/>
      <c r="I20" s="21"/>
      <c r="J20" s="21"/>
    </row>
    <row r="21" spans="1:10" ht="25.5" customHeight="1">
      <c r="A21" s="480"/>
      <c r="B21" s="488" t="s">
        <v>556</v>
      </c>
      <c r="C21" s="480">
        <v>87</v>
      </c>
      <c r="D21" s="480">
        <v>42</v>
      </c>
      <c r="E21" s="480">
        <v>2</v>
      </c>
      <c r="F21" s="480">
        <v>12</v>
      </c>
      <c r="G21" s="2"/>
      <c r="H21" s="24"/>
      <c r="I21" s="21"/>
      <c r="J21" s="21"/>
    </row>
    <row r="22" spans="1:10" ht="15.75">
      <c r="A22" s="480"/>
      <c r="B22" s="488" t="s">
        <v>556</v>
      </c>
      <c r="C22" s="480">
        <v>87</v>
      </c>
      <c r="D22" s="480">
        <v>43</v>
      </c>
      <c r="E22" s="480">
        <v>2</v>
      </c>
      <c r="F22" s="480">
        <v>10</v>
      </c>
      <c r="G22" s="2"/>
      <c r="H22" s="24"/>
      <c r="I22" s="21"/>
      <c r="J22" s="21"/>
    </row>
    <row r="23" spans="1:10" ht="16.5" thickBot="1">
      <c r="A23" s="480"/>
      <c r="B23" s="488" t="s">
        <v>556</v>
      </c>
      <c r="C23" s="480">
        <v>124</v>
      </c>
      <c r="D23" s="480">
        <v>13</v>
      </c>
      <c r="E23" s="480">
        <v>1</v>
      </c>
      <c r="F23" s="480">
        <v>4</v>
      </c>
      <c r="G23" s="17"/>
      <c r="H23" s="24"/>
      <c r="I23" s="21"/>
      <c r="J23" s="21"/>
    </row>
    <row r="24" spans="1:10" ht="33" customHeight="1" thickBot="1">
      <c r="A24" s="480"/>
      <c r="B24" s="488" t="s">
        <v>556</v>
      </c>
      <c r="C24" s="480">
        <v>124</v>
      </c>
      <c r="D24" s="480">
        <v>19</v>
      </c>
      <c r="E24" s="480">
        <v>1</v>
      </c>
      <c r="F24" s="480">
        <v>4</v>
      </c>
      <c r="G24" s="14"/>
      <c r="H24" s="28"/>
      <c r="I24" s="15"/>
      <c r="J24" s="16"/>
    </row>
    <row r="25" spans="1:10" ht="15.75">
      <c r="A25" s="480"/>
      <c r="B25" s="488" t="s">
        <v>556</v>
      </c>
      <c r="C25" s="480">
        <v>124</v>
      </c>
      <c r="D25" s="480">
        <v>12</v>
      </c>
      <c r="E25" s="480">
        <v>3</v>
      </c>
      <c r="F25" s="480">
        <v>10</v>
      </c>
      <c r="G25" s="17"/>
      <c r="H25" s="24"/>
      <c r="I25" s="21"/>
      <c r="J25" s="21"/>
    </row>
    <row r="26" spans="1:10" ht="15.75">
      <c r="A26" s="480"/>
      <c r="B26" s="488" t="s">
        <v>556</v>
      </c>
      <c r="C26" s="480">
        <v>81</v>
      </c>
      <c r="D26" s="480">
        <v>15</v>
      </c>
      <c r="E26" s="480">
        <v>2</v>
      </c>
      <c r="F26" s="480">
        <v>8</v>
      </c>
      <c r="G26" s="2"/>
      <c r="H26" s="24"/>
      <c r="I26" s="21"/>
      <c r="J26" s="21"/>
    </row>
    <row r="27" spans="1:10" ht="15.75">
      <c r="A27" s="480"/>
      <c r="B27" s="488" t="s">
        <v>556</v>
      </c>
      <c r="C27" s="480">
        <v>118</v>
      </c>
      <c r="D27" s="480">
        <v>3</v>
      </c>
      <c r="E27" s="480">
        <v>3</v>
      </c>
      <c r="F27" s="480">
        <v>10</v>
      </c>
      <c r="G27" s="2"/>
      <c r="H27" s="24"/>
      <c r="I27" s="21"/>
      <c r="J27" s="21"/>
    </row>
    <row r="28" spans="1:10" ht="15.75">
      <c r="A28" s="480"/>
      <c r="B28" s="488" t="s">
        <v>556</v>
      </c>
      <c r="C28" s="480">
        <v>98</v>
      </c>
      <c r="D28" s="480">
        <v>3</v>
      </c>
      <c r="E28" s="480">
        <v>2</v>
      </c>
      <c r="F28" s="480">
        <v>8</v>
      </c>
      <c r="G28" s="2"/>
      <c r="H28" s="24"/>
      <c r="I28" s="21"/>
      <c r="J28" s="21"/>
    </row>
    <row r="29" spans="1:10" ht="15.75">
      <c r="A29" s="480"/>
      <c r="B29" s="488" t="s">
        <v>556</v>
      </c>
      <c r="C29" s="480">
        <v>107</v>
      </c>
      <c r="D29" s="480">
        <v>8</v>
      </c>
      <c r="E29" s="480">
        <v>2</v>
      </c>
      <c r="F29" s="480">
        <v>8</v>
      </c>
      <c r="G29" s="2"/>
      <c r="H29" s="24"/>
      <c r="I29" s="21"/>
      <c r="J29" s="21"/>
    </row>
    <row r="30" spans="1:10" ht="15.75">
      <c r="A30" s="480"/>
      <c r="B30" s="488" t="s">
        <v>556</v>
      </c>
      <c r="C30" s="480">
        <v>138</v>
      </c>
      <c r="D30" s="480">
        <v>7</v>
      </c>
      <c r="E30" s="480">
        <v>1.6</v>
      </c>
      <c r="F30" s="480">
        <v>7</v>
      </c>
      <c r="G30" s="2"/>
      <c r="H30" s="24"/>
      <c r="I30" s="21"/>
      <c r="J30" s="21"/>
    </row>
    <row r="31" spans="1:10" ht="15.75">
      <c r="A31" s="480"/>
      <c r="B31" s="488" t="s">
        <v>556</v>
      </c>
      <c r="C31" s="480">
        <v>76</v>
      </c>
      <c r="D31" s="480">
        <v>10</v>
      </c>
      <c r="E31" s="480">
        <v>2</v>
      </c>
      <c r="F31" s="480">
        <v>8</v>
      </c>
      <c r="G31" s="17"/>
      <c r="H31" s="24"/>
      <c r="I31" s="21"/>
      <c r="J31" s="21"/>
    </row>
    <row r="32" spans="1:10" ht="16.5" thickBot="1">
      <c r="A32" s="480"/>
      <c r="B32" s="488" t="s">
        <v>556</v>
      </c>
      <c r="C32" s="480">
        <v>75</v>
      </c>
      <c r="D32" s="480">
        <v>5</v>
      </c>
      <c r="E32" s="480">
        <v>2</v>
      </c>
      <c r="F32" s="480">
        <v>8</v>
      </c>
      <c r="G32" s="17"/>
      <c r="H32" s="25"/>
      <c r="I32" s="21"/>
      <c r="J32" s="21"/>
    </row>
    <row r="33" spans="1:10" ht="28.5" customHeight="1" thickBot="1">
      <c r="A33" s="480"/>
      <c r="B33" s="488" t="s">
        <v>556</v>
      </c>
      <c r="C33" s="480">
        <v>75</v>
      </c>
      <c r="D33" s="480">
        <v>6</v>
      </c>
      <c r="E33" s="480">
        <v>2</v>
      </c>
      <c r="F33" s="480">
        <v>8</v>
      </c>
      <c r="G33" s="478"/>
      <c r="H33" s="28"/>
      <c r="I33" s="15"/>
      <c r="J33" s="16"/>
    </row>
    <row r="34" spans="1:10" ht="16.5" thickBot="1">
      <c r="A34" s="480"/>
      <c r="B34" s="488" t="s">
        <v>556</v>
      </c>
      <c r="C34" s="480">
        <v>91</v>
      </c>
      <c r="D34" s="480">
        <v>33</v>
      </c>
      <c r="E34" s="480">
        <v>3</v>
      </c>
      <c r="F34" s="480">
        <v>12</v>
      </c>
      <c r="G34" s="478"/>
      <c r="H34" s="17"/>
      <c r="I34" s="29"/>
      <c r="J34" s="30"/>
    </row>
    <row r="35" spans="1:10" ht="20.25" customHeight="1" thickBot="1">
      <c r="A35" s="480"/>
      <c r="B35" s="488" t="s">
        <v>556</v>
      </c>
      <c r="C35" s="480">
        <v>131</v>
      </c>
      <c r="D35" s="480">
        <v>8</v>
      </c>
      <c r="E35" s="480">
        <v>3</v>
      </c>
      <c r="F35" s="480">
        <v>11</v>
      </c>
      <c r="G35" s="478"/>
      <c r="H35" s="28"/>
      <c r="I35" s="15"/>
      <c r="J35" s="16"/>
    </row>
    <row r="36" spans="1:10">
      <c r="A36" s="480"/>
      <c r="B36" s="488" t="s">
        <v>556</v>
      </c>
      <c r="C36" s="480">
        <v>90</v>
      </c>
      <c r="D36" s="480">
        <v>21</v>
      </c>
      <c r="E36" s="480">
        <v>3</v>
      </c>
      <c r="F36" s="480">
        <v>13</v>
      </c>
      <c r="G36" s="478"/>
      <c r="H36" s="32"/>
      <c r="I36" s="21"/>
      <c r="J36" s="21"/>
    </row>
    <row r="37" spans="1:10" ht="28.5" customHeight="1">
      <c r="A37" s="480"/>
      <c r="B37" s="488" t="s">
        <v>556</v>
      </c>
      <c r="C37" s="480">
        <v>90</v>
      </c>
      <c r="D37" s="480">
        <v>27</v>
      </c>
      <c r="E37" s="480">
        <v>2</v>
      </c>
      <c r="F37" s="480">
        <v>7</v>
      </c>
      <c r="G37" s="478"/>
      <c r="H37" s="32"/>
      <c r="I37" s="21"/>
      <c r="J37" s="21"/>
    </row>
    <row r="38" spans="1:10" ht="15.75" thickBot="1">
      <c r="A38" s="480"/>
      <c r="B38" s="488" t="s">
        <v>556</v>
      </c>
      <c r="C38" s="480">
        <v>115</v>
      </c>
      <c r="D38" s="480">
        <v>13</v>
      </c>
      <c r="E38" s="480">
        <v>4</v>
      </c>
      <c r="F38" s="480">
        <v>15</v>
      </c>
      <c r="G38" s="478"/>
      <c r="H38" s="32"/>
      <c r="I38" s="21"/>
      <c r="J38" s="21"/>
    </row>
    <row r="39" spans="1:10" ht="31.5" customHeight="1" thickBot="1">
      <c r="A39" s="480"/>
      <c r="B39" s="488" t="s">
        <v>556</v>
      </c>
      <c r="C39" s="480">
        <v>124</v>
      </c>
      <c r="D39" s="480">
        <v>11</v>
      </c>
      <c r="E39" s="480">
        <v>4</v>
      </c>
      <c r="F39" s="480">
        <v>10</v>
      </c>
      <c r="G39" s="478"/>
      <c r="H39" s="28"/>
      <c r="I39" s="15"/>
      <c r="J39" s="16"/>
    </row>
    <row r="40" spans="1:10">
      <c r="A40" s="480"/>
      <c r="B40" s="488" t="s">
        <v>556</v>
      </c>
      <c r="C40" s="480">
        <v>94</v>
      </c>
      <c r="D40" s="480">
        <v>5</v>
      </c>
      <c r="E40" s="480">
        <v>4</v>
      </c>
      <c r="F40" s="480">
        <v>11</v>
      </c>
      <c r="G40" s="489"/>
      <c r="H40" s="32"/>
      <c r="I40" s="21"/>
      <c r="J40" s="21"/>
    </row>
    <row r="41" spans="1:10">
      <c r="A41" s="480"/>
      <c r="B41" s="488" t="s">
        <v>556</v>
      </c>
      <c r="C41" s="480">
        <v>94</v>
      </c>
      <c r="D41" s="480">
        <v>1</v>
      </c>
      <c r="E41" s="480">
        <v>3</v>
      </c>
      <c r="F41" s="480">
        <v>10</v>
      </c>
      <c r="G41" s="478"/>
      <c r="H41" s="32"/>
      <c r="I41" s="21"/>
      <c r="J41" s="21"/>
    </row>
    <row r="42" spans="1:10">
      <c r="A42" s="480"/>
      <c r="B42" s="488" t="s">
        <v>556</v>
      </c>
      <c r="C42" s="480">
        <v>94</v>
      </c>
      <c r="D42" s="480">
        <v>2</v>
      </c>
      <c r="E42" s="480">
        <v>2</v>
      </c>
      <c r="F42" s="480">
        <v>8</v>
      </c>
      <c r="G42" s="478"/>
      <c r="H42" s="32"/>
      <c r="I42" s="21"/>
      <c r="J42" s="21"/>
    </row>
    <row r="43" spans="1:10">
      <c r="A43" s="480"/>
      <c r="B43" s="488" t="s">
        <v>556</v>
      </c>
      <c r="C43" s="480">
        <v>120</v>
      </c>
      <c r="D43" s="480">
        <v>40</v>
      </c>
      <c r="E43" s="480">
        <v>3</v>
      </c>
      <c r="F43" s="480">
        <v>11</v>
      </c>
      <c r="G43" s="478"/>
      <c r="H43" s="32"/>
      <c r="I43" s="21"/>
      <c r="J43" s="21"/>
    </row>
    <row r="44" spans="1:10">
      <c r="A44" s="480"/>
      <c r="B44" s="488"/>
      <c r="C44" s="480"/>
      <c r="D44" s="480"/>
      <c r="E44" s="492">
        <v>62.7</v>
      </c>
      <c r="F44" s="492">
        <v>242</v>
      </c>
      <c r="G44" s="478"/>
      <c r="H44" s="32"/>
      <c r="I44" s="21"/>
      <c r="J44" s="21"/>
    </row>
    <row r="45" spans="1:10">
      <c r="A45" s="480"/>
      <c r="B45" s="488" t="s">
        <v>557</v>
      </c>
      <c r="C45" s="480">
        <v>4</v>
      </c>
      <c r="D45" s="480">
        <v>12</v>
      </c>
      <c r="E45" s="480">
        <v>3.2</v>
      </c>
      <c r="F45" s="480">
        <v>15</v>
      </c>
      <c r="G45" s="478"/>
      <c r="H45" s="32"/>
      <c r="I45" s="21"/>
      <c r="J45" s="21"/>
    </row>
    <row r="46" spans="1:10">
      <c r="A46" s="480"/>
      <c r="B46" s="488" t="s">
        <v>557</v>
      </c>
      <c r="C46" s="480">
        <v>5</v>
      </c>
      <c r="D46" s="480">
        <v>8</v>
      </c>
      <c r="E46" s="480">
        <v>0.5</v>
      </c>
      <c r="F46" s="480">
        <v>4</v>
      </c>
      <c r="G46" s="478"/>
      <c r="H46" s="33"/>
      <c r="I46" s="21"/>
      <c r="J46" s="21"/>
    </row>
    <row r="47" spans="1:10">
      <c r="A47" s="480"/>
      <c r="B47" s="488" t="s">
        <v>557</v>
      </c>
      <c r="C47" s="480">
        <v>5</v>
      </c>
      <c r="D47" s="480">
        <v>11</v>
      </c>
      <c r="E47" s="480">
        <v>0.3</v>
      </c>
      <c r="F47" s="480">
        <v>5</v>
      </c>
      <c r="G47" s="478"/>
      <c r="H47" s="32"/>
      <c r="I47" s="21"/>
      <c r="J47" s="34"/>
    </row>
    <row r="48" spans="1:10" ht="15.75" thickBot="1">
      <c r="A48" s="480"/>
      <c r="B48" s="488" t="s">
        <v>557</v>
      </c>
      <c r="C48" s="480">
        <v>5</v>
      </c>
      <c r="D48" s="480">
        <v>12</v>
      </c>
      <c r="E48" s="480">
        <v>0.2</v>
      </c>
      <c r="F48" s="480">
        <v>5</v>
      </c>
      <c r="G48" s="478"/>
      <c r="H48" s="36"/>
      <c r="I48" s="29"/>
      <c r="J48" s="30"/>
    </row>
    <row r="49" spans="1:11" ht="32.25" customHeight="1" thickBot="1">
      <c r="A49" s="480"/>
      <c r="B49" s="488" t="s">
        <v>557</v>
      </c>
      <c r="C49" s="480">
        <v>6</v>
      </c>
      <c r="D49" s="480">
        <v>14</v>
      </c>
      <c r="E49" s="480">
        <v>0.4</v>
      </c>
      <c r="F49" s="480">
        <v>7</v>
      </c>
      <c r="G49" s="28"/>
      <c r="H49" s="28"/>
      <c r="I49" s="15"/>
      <c r="J49" s="16"/>
    </row>
    <row r="50" spans="1:11" ht="16.5" thickBot="1">
      <c r="A50" s="480"/>
      <c r="B50" s="488" t="s">
        <v>557</v>
      </c>
      <c r="C50" s="480">
        <v>13</v>
      </c>
      <c r="D50" s="480">
        <v>10</v>
      </c>
      <c r="E50" s="480">
        <v>1</v>
      </c>
      <c r="F50" s="480">
        <v>9</v>
      </c>
      <c r="G50" s="17"/>
      <c r="H50" s="17"/>
      <c r="I50" s="29"/>
      <c r="J50" s="30"/>
    </row>
    <row r="51" spans="1:11" ht="16.5" thickBot="1">
      <c r="A51" s="480"/>
      <c r="B51" s="488" t="s">
        <v>557</v>
      </c>
      <c r="C51" s="480">
        <v>13</v>
      </c>
      <c r="D51" s="480">
        <v>13</v>
      </c>
      <c r="E51" s="480">
        <v>0.9</v>
      </c>
      <c r="F51" s="480">
        <v>8</v>
      </c>
      <c r="G51" s="14"/>
      <c r="H51" s="14"/>
      <c r="I51" s="15"/>
      <c r="J51" s="16"/>
    </row>
    <row r="52" spans="1:11" ht="27.75" customHeight="1">
      <c r="A52" s="480"/>
      <c r="B52" s="488" t="s">
        <v>557</v>
      </c>
      <c r="C52" s="480">
        <v>13</v>
      </c>
      <c r="D52" s="480">
        <v>20</v>
      </c>
      <c r="E52" s="480">
        <v>2</v>
      </c>
      <c r="F52" s="480">
        <v>14</v>
      </c>
      <c r="G52" s="37"/>
      <c r="H52" s="38"/>
      <c r="I52" s="18"/>
      <c r="J52" s="18"/>
    </row>
    <row r="53" spans="1:11" ht="15.75">
      <c r="A53" s="480"/>
      <c r="B53" s="488" t="s">
        <v>557</v>
      </c>
      <c r="C53" s="480">
        <v>36</v>
      </c>
      <c r="D53" s="480">
        <v>3</v>
      </c>
      <c r="E53" s="480">
        <v>3</v>
      </c>
      <c r="F53" s="480">
        <v>11</v>
      </c>
      <c r="G53" s="2"/>
      <c r="H53" s="20"/>
      <c r="I53" s="21"/>
      <c r="J53" s="21"/>
    </row>
    <row r="54" spans="1:11" ht="15.75">
      <c r="A54" s="480"/>
      <c r="B54" s="488" t="s">
        <v>557</v>
      </c>
      <c r="C54" s="480">
        <v>44</v>
      </c>
      <c r="D54" s="480">
        <v>6</v>
      </c>
      <c r="E54" s="480">
        <v>5</v>
      </c>
      <c r="F54" s="480">
        <v>18</v>
      </c>
      <c r="G54" s="2"/>
      <c r="H54" s="20"/>
      <c r="I54" s="21"/>
      <c r="J54" s="21"/>
    </row>
    <row r="55" spans="1:11" ht="15.75">
      <c r="A55" s="480"/>
      <c r="B55" s="488" t="s">
        <v>557</v>
      </c>
      <c r="C55" s="480">
        <v>47</v>
      </c>
      <c r="D55" s="480">
        <v>7</v>
      </c>
      <c r="E55" s="480">
        <v>1</v>
      </c>
      <c r="F55" s="480">
        <v>11</v>
      </c>
      <c r="G55" s="2"/>
      <c r="H55" s="20"/>
      <c r="I55" s="21"/>
      <c r="J55" s="21"/>
    </row>
    <row r="56" spans="1:11" ht="15.75">
      <c r="A56" s="480"/>
      <c r="B56" s="488" t="s">
        <v>557</v>
      </c>
      <c r="C56" s="480">
        <v>63</v>
      </c>
      <c r="D56" s="480">
        <v>13</v>
      </c>
      <c r="E56" s="480">
        <v>10</v>
      </c>
      <c r="F56" s="480">
        <v>24</v>
      </c>
      <c r="G56" s="2"/>
      <c r="H56" s="20"/>
      <c r="I56" s="21"/>
      <c r="J56" s="21"/>
    </row>
    <row r="57" spans="1:11" ht="15.75">
      <c r="A57" s="480"/>
      <c r="B57" s="488" t="s">
        <v>557</v>
      </c>
      <c r="C57" s="480">
        <v>102</v>
      </c>
      <c r="D57" s="480">
        <v>1</v>
      </c>
      <c r="E57" s="480">
        <v>5</v>
      </c>
      <c r="F57" s="480">
        <v>19</v>
      </c>
      <c r="G57" s="2"/>
      <c r="H57" s="20"/>
      <c r="I57" s="21"/>
      <c r="J57" s="21"/>
    </row>
    <row r="58" spans="1:11" ht="15.75">
      <c r="A58" s="480"/>
      <c r="B58" s="488" t="s">
        <v>557</v>
      </c>
      <c r="C58" s="480">
        <v>104</v>
      </c>
      <c r="D58" s="480">
        <v>30</v>
      </c>
      <c r="E58" s="480">
        <v>1</v>
      </c>
      <c r="F58" s="480">
        <v>6</v>
      </c>
      <c r="G58" s="2"/>
      <c r="H58" s="20"/>
      <c r="I58" s="21"/>
      <c r="J58" s="21"/>
    </row>
    <row r="59" spans="1:11" ht="15.75">
      <c r="A59" s="480"/>
      <c r="B59" s="488" t="s">
        <v>557</v>
      </c>
      <c r="C59" s="480">
        <v>147</v>
      </c>
      <c r="D59" s="480">
        <v>2</v>
      </c>
      <c r="E59" s="480">
        <v>1</v>
      </c>
      <c r="F59" s="480">
        <v>4</v>
      </c>
      <c r="G59" s="2"/>
      <c r="H59" s="20"/>
      <c r="I59" s="21"/>
      <c r="J59" s="21"/>
    </row>
    <row r="60" spans="1:11" ht="16.5" thickBot="1">
      <c r="A60" s="480"/>
      <c r="B60" s="488" t="s">
        <v>557</v>
      </c>
      <c r="C60" s="480">
        <v>146</v>
      </c>
      <c r="D60" s="480">
        <v>3</v>
      </c>
      <c r="E60" s="480">
        <v>1</v>
      </c>
      <c r="F60" s="480">
        <v>5</v>
      </c>
      <c r="G60" s="42"/>
      <c r="H60" s="23"/>
      <c r="I60" s="34"/>
      <c r="J60" s="34"/>
    </row>
    <row r="61" spans="1:11" ht="30" customHeight="1" thickBot="1">
      <c r="A61" s="480"/>
      <c r="B61" s="488" t="s">
        <v>557</v>
      </c>
      <c r="C61" s="480">
        <v>145</v>
      </c>
      <c r="D61" s="480">
        <v>7</v>
      </c>
      <c r="E61" s="480">
        <v>1</v>
      </c>
      <c r="F61" s="480">
        <v>5</v>
      </c>
      <c r="G61" s="28"/>
      <c r="H61" s="78"/>
      <c r="I61" s="15"/>
      <c r="J61" s="16"/>
      <c r="K61" s="79"/>
    </row>
    <row r="62" spans="1:11" ht="15.75">
      <c r="A62" s="480"/>
      <c r="B62" s="488" t="s">
        <v>557</v>
      </c>
      <c r="C62" s="480">
        <v>137</v>
      </c>
      <c r="D62" s="480">
        <v>8</v>
      </c>
      <c r="E62" s="480">
        <v>3</v>
      </c>
      <c r="F62" s="480">
        <v>14</v>
      </c>
      <c r="G62" s="37"/>
      <c r="H62" s="38"/>
      <c r="I62" s="18"/>
      <c r="J62" s="18"/>
    </row>
    <row r="63" spans="1:11" ht="15.75">
      <c r="A63" s="480"/>
      <c r="B63" s="488" t="s">
        <v>557</v>
      </c>
      <c r="C63" s="480">
        <v>94</v>
      </c>
      <c r="D63" s="480">
        <v>28</v>
      </c>
      <c r="E63" s="480">
        <v>1</v>
      </c>
      <c r="F63" s="480">
        <v>12</v>
      </c>
      <c r="G63" s="124"/>
      <c r="H63" s="40"/>
      <c r="I63" s="41"/>
      <c r="J63" s="41"/>
    </row>
    <row r="64" spans="1:11" ht="16.5" thickBot="1">
      <c r="A64" s="480"/>
      <c r="B64" s="488" t="s">
        <v>557</v>
      </c>
      <c r="C64" s="480">
        <v>110</v>
      </c>
      <c r="D64" s="480">
        <v>3</v>
      </c>
      <c r="E64" s="480">
        <v>10</v>
      </c>
      <c r="F64" s="480">
        <v>17</v>
      </c>
      <c r="G64" s="42"/>
      <c r="H64" s="23"/>
      <c r="I64" s="34"/>
      <c r="J64" s="34"/>
    </row>
    <row r="65" spans="1:10" ht="16.5" thickBot="1">
      <c r="A65" s="480"/>
      <c r="B65" s="488"/>
      <c r="C65" s="480"/>
      <c r="D65" s="480"/>
      <c r="E65" s="492">
        <v>50.5</v>
      </c>
      <c r="F65" s="492">
        <v>213</v>
      </c>
      <c r="G65" s="28"/>
      <c r="H65" s="28"/>
      <c r="I65" s="15"/>
      <c r="J65" s="16"/>
    </row>
    <row r="66" spans="1:10" ht="15.75">
      <c r="A66" s="481"/>
      <c r="B66" s="479" t="s">
        <v>558</v>
      </c>
      <c r="C66" s="479">
        <v>3</v>
      </c>
      <c r="D66" s="479">
        <v>3</v>
      </c>
      <c r="E66" s="479">
        <v>16.399999999999999</v>
      </c>
      <c r="F66" s="479">
        <v>30</v>
      </c>
      <c r="G66" s="31"/>
      <c r="H66" s="24"/>
      <c r="I66" s="21"/>
      <c r="J66" s="21"/>
    </row>
    <row r="67" spans="1:10" ht="15.75">
      <c r="A67" s="481"/>
      <c r="B67" s="479" t="s">
        <v>558</v>
      </c>
      <c r="C67" s="479">
        <v>3</v>
      </c>
      <c r="D67" s="479">
        <v>15</v>
      </c>
      <c r="E67" s="479">
        <v>12.1</v>
      </c>
      <c r="F67" s="479">
        <v>20</v>
      </c>
      <c r="G67" s="31"/>
      <c r="H67" s="24"/>
      <c r="I67" s="21"/>
      <c r="J67" s="21"/>
    </row>
    <row r="68" spans="1:10" ht="15.75">
      <c r="A68" s="481"/>
      <c r="B68" s="479" t="s">
        <v>558</v>
      </c>
      <c r="C68" s="479">
        <v>3</v>
      </c>
      <c r="D68" s="479">
        <v>23</v>
      </c>
      <c r="E68" s="479">
        <v>10</v>
      </c>
      <c r="F68" s="479">
        <v>20</v>
      </c>
      <c r="G68" s="31"/>
      <c r="H68" s="24"/>
      <c r="I68" s="21"/>
      <c r="J68" s="21"/>
    </row>
    <row r="69" spans="1:10" ht="15.75">
      <c r="A69" s="481"/>
      <c r="B69" s="479" t="s">
        <v>558</v>
      </c>
      <c r="C69" s="479">
        <v>8</v>
      </c>
      <c r="D69" s="479">
        <v>7</v>
      </c>
      <c r="E69" s="479">
        <v>5.4</v>
      </c>
      <c r="F69" s="479">
        <v>15</v>
      </c>
      <c r="G69" s="31"/>
      <c r="H69" s="24"/>
      <c r="I69" s="21"/>
      <c r="J69" s="21"/>
    </row>
    <row r="70" spans="1:10" ht="15.75">
      <c r="A70" s="481"/>
      <c r="B70" s="479" t="s">
        <v>558</v>
      </c>
      <c r="C70" s="479">
        <v>8</v>
      </c>
      <c r="D70" s="479">
        <v>20</v>
      </c>
      <c r="E70" s="479">
        <v>5</v>
      </c>
      <c r="F70" s="479">
        <v>10</v>
      </c>
      <c r="G70" s="31"/>
      <c r="H70" s="24"/>
      <c r="I70" s="21"/>
      <c r="J70" s="21"/>
    </row>
    <row r="71" spans="1:10" ht="16.5" thickBot="1">
      <c r="A71" s="481"/>
      <c r="B71" s="479" t="s">
        <v>558</v>
      </c>
      <c r="C71" s="479">
        <v>8</v>
      </c>
      <c r="D71" s="479">
        <v>21</v>
      </c>
      <c r="E71" s="479">
        <v>10</v>
      </c>
      <c r="F71" s="479">
        <v>25</v>
      </c>
      <c r="G71" s="31"/>
      <c r="H71" s="24"/>
      <c r="I71" s="21"/>
      <c r="J71" s="21"/>
    </row>
    <row r="72" spans="1:10" ht="31.5" customHeight="1" thickBot="1">
      <c r="A72" s="481"/>
      <c r="B72" s="479" t="s">
        <v>558</v>
      </c>
      <c r="C72" s="479">
        <v>12</v>
      </c>
      <c r="D72" s="479">
        <v>17</v>
      </c>
      <c r="E72" s="479">
        <v>1.6</v>
      </c>
      <c r="F72" s="479">
        <v>10</v>
      </c>
      <c r="G72" s="28"/>
      <c r="H72" s="28"/>
      <c r="I72" s="15"/>
      <c r="J72" s="16"/>
    </row>
    <row r="73" spans="1:10" ht="15.75">
      <c r="A73" s="481"/>
      <c r="B73" s="479" t="s">
        <v>558</v>
      </c>
      <c r="C73" s="479">
        <v>12</v>
      </c>
      <c r="D73" s="479">
        <v>7</v>
      </c>
      <c r="E73" s="479">
        <v>6.3</v>
      </c>
      <c r="F73" s="479">
        <v>30</v>
      </c>
      <c r="G73" s="31"/>
      <c r="H73" s="43"/>
      <c r="I73" s="29"/>
      <c r="J73" s="21"/>
    </row>
    <row r="74" spans="1:10" ht="15.75">
      <c r="A74" s="481"/>
      <c r="B74" s="479" t="s">
        <v>558</v>
      </c>
      <c r="C74" s="479">
        <v>12</v>
      </c>
      <c r="D74" s="479">
        <v>1</v>
      </c>
      <c r="E74" s="479">
        <v>4</v>
      </c>
      <c r="F74" s="479">
        <v>15</v>
      </c>
      <c r="G74" s="31"/>
      <c r="H74" s="43"/>
      <c r="I74" s="21"/>
      <c r="J74" s="21"/>
    </row>
    <row r="75" spans="1:10" ht="15.75">
      <c r="A75" s="481"/>
      <c r="B75" s="479" t="s">
        <v>558</v>
      </c>
      <c r="C75" s="479">
        <v>15</v>
      </c>
      <c r="D75" s="479">
        <v>23</v>
      </c>
      <c r="E75" s="479">
        <v>10</v>
      </c>
      <c r="F75" s="479">
        <v>40</v>
      </c>
      <c r="G75" s="31"/>
      <c r="H75" s="43"/>
      <c r="I75" s="21"/>
      <c r="J75" s="21"/>
    </row>
    <row r="76" spans="1:10" ht="15.75">
      <c r="A76" s="481"/>
      <c r="B76" s="479" t="s">
        <v>558</v>
      </c>
      <c r="C76" s="479">
        <v>15</v>
      </c>
      <c r="D76" s="479">
        <v>28</v>
      </c>
      <c r="E76" s="479">
        <v>3</v>
      </c>
      <c r="F76" s="479">
        <v>20</v>
      </c>
      <c r="G76" s="31"/>
      <c r="H76" s="43"/>
      <c r="I76" s="21"/>
      <c r="J76" s="21"/>
    </row>
    <row r="77" spans="1:10" ht="15.75">
      <c r="A77" s="481"/>
      <c r="B77" s="479" t="s">
        <v>558</v>
      </c>
      <c r="C77" s="479">
        <v>22</v>
      </c>
      <c r="D77" s="479">
        <v>14</v>
      </c>
      <c r="E77" s="479">
        <v>2</v>
      </c>
      <c r="F77" s="479">
        <v>10</v>
      </c>
      <c r="G77" s="31"/>
      <c r="H77" s="43"/>
      <c r="I77" s="21"/>
      <c r="J77" s="21"/>
    </row>
    <row r="78" spans="1:10" ht="16.5" thickBot="1">
      <c r="A78" s="481"/>
      <c r="B78" s="479" t="s">
        <v>558</v>
      </c>
      <c r="C78" s="479">
        <v>22</v>
      </c>
      <c r="D78" s="479">
        <v>11</v>
      </c>
      <c r="E78" s="479">
        <v>2</v>
      </c>
      <c r="F78" s="479">
        <v>10</v>
      </c>
      <c r="G78" s="31"/>
      <c r="H78" s="43"/>
      <c r="I78" s="29"/>
      <c r="J78" s="21"/>
    </row>
    <row r="79" spans="1:10" ht="30.75" customHeight="1" thickBot="1">
      <c r="A79" s="481"/>
      <c r="B79" s="479" t="s">
        <v>558</v>
      </c>
      <c r="C79" s="479">
        <v>45</v>
      </c>
      <c r="D79" s="479">
        <v>3</v>
      </c>
      <c r="E79" s="479">
        <v>5.6</v>
      </c>
      <c r="F79" s="479">
        <v>10</v>
      </c>
      <c r="G79" s="28"/>
      <c r="H79" s="28"/>
      <c r="I79" s="15"/>
      <c r="J79" s="16"/>
    </row>
    <row r="80" spans="1:10" ht="16.5" customHeight="1">
      <c r="A80" s="481"/>
      <c r="B80" s="479" t="s">
        <v>558</v>
      </c>
      <c r="C80" s="479">
        <v>45</v>
      </c>
      <c r="D80" s="479">
        <v>1</v>
      </c>
      <c r="E80" s="479">
        <v>5</v>
      </c>
      <c r="F80" s="479">
        <v>10</v>
      </c>
      <c r="G80" s="37"/>
      <c r="H80" s="24"/>
      <c r="I80" s="19"/>
      <c r="J80" s="44"/>
    </row>
    <row r="81" spans="1:10" ht="18.75" customHeight="1">
      <c r="A81" s="481"/>
      <c r="B81" s="479" t="s">
        <v>558</v>
      </c>
      <c r="C81" s="479">
        <v>46</v>
      </c>
      <c r="D81" s="479">
        <v>21</v>
      </c>
      <c r="E81" s="479">
        <v>6</v>
      </c>
      <c r="F81" s="479">
        <v>20</v>
      </c>
      <c r="G81" s="2"/>
      <c r="H81" s="24"/>
      <c r="I81" s="19"/>
      <c r="J81" s="45"/>
    </row>
    <row r="82" spans="1:10" ht="16.5" customHeight="1">
      <c r="A82" s="481"/>
      <c r="B82" s="479" t="s">
        <v>558</v>
      </c>
      <c r="C82" s="479">
        <v>46</v>
      </c>
      <c r="D82" s="479">
        <v>6</v>
      </c>
      <c r="E82" s="479">
        <v>5</v>
      </c>
      <c r="F82" s="479">
        <v>20</v>
      </c>
      <c r="G82" s="2"/>
      <c r="H82" s="24"/>
      <c r="I82" s="19"/>
      <c r="J82" s="45"/>
    </row>
    <row r="83" spans="1:10" ht="16.5" customHeight="1">
      <c r="A83" s="481"/>
      <c r="B83" s="479" t="s">
        <v>558</v>
      </c>
      <c r="C83" s="479">
        <v>46</v>
      </c>
      <c r="D83" s="479">
        <v>7</v>
      </c>
      <c r="E83" s="479">
        <v>3</v>
      </c>
      <c r="F83" s="479">
        <v>10</v>
      </c>
      <c r="G83" s="2"/>
      <c r="H83" s="24"/>
      <c r="I83" s="19"/>
      <c r="J83" s="45"/>
    </row>
    <row r="84" spans="1:10" ht="16.5" customHeight="1" thickBot="1">
      <c r="A84" s="481"/>
      <c r="B84" s="479" t="s">
        <v>558</v>
      </c>
      <c r="C84" s="479">
        <v>46</v>
      </c>
      <c r="D84" s="479">
        <v>25</v>
      </c>
      <c r="E84" s="479">
        <v>7.7</v>
      </c>
      <c r="F84" s="479">
        <v>40</v>
      </c>
      <c r="G84" s="42"/>
      <c r="H84" s="46"/>
      <c r="I84" s="22"/>
      <c r="J84" s="47"/>
    </row>
    <row r="85" spans="1:10" ht="32.25" customHeight="1" thickBot="1">
      <c r="A85" s="481"/>
      <c r="B85" s="479" t="s">
        <v>558</v>
      </c>
      <c r="C85" s="479">
        <v>96</v>
      </c>
      <c r="D85" s="479">
        <v>16</v>
      </c>
      <c r="E85" s="479">
        <v>10</v>
      </c>
      <c r="F85" s="479">
        <v>30</v>
      </c>
      <c r="G85" s="27"/>
      <c r="H85" s="26"/>
      <c r="I85" s="26"/>
      <c r="J85" s="48"/>
    </row>
    <row r="86" spans="1:10" ht="18" customHeight="1">
      <c r="A86" s="481"/>
      <c r="B86" s="479" t="s">
        <v>558</v>
      </c>
      <c r="C86" s="479">
        <v>96</v>
      </c>
      <c r="D86" s="479">
        <v>24</v>
      </c>
      <c r="E86" s="479">
        <v>10</v>
      </c>
      <c r="F86" s="479">
        <v>30</v>
      </c>
      <c r="G86" s="49"/>
      <c r="H86" s="21"/>
      <c r="I86" s="50"/>
      <c r="J86" s="44"/>
    </row>
    <row r="87" spans="1:10" ht="18" customHeight="1" thickBot="1">
      <c r="A87" s="481"/>
      <c r="B87" s="479" t="s">
        <v>558</v>
      </c>
      <c r="C87" s="479">
        <v>98</v>
      </c>
      <c r="D87" s="479">
        <v>4</v>
      </c>
      <c r="E87" s="479">
        <v>10</v>
      </c>
      <c r="F87" s="479">
        <v>25</v>
      </c>
      <c r="G87" s="51"/>
      <c r="H87" s="23"/>
      <c r="I87" s="35"/>
      <c r="J87" s="52"/>
    </row>
    <row r="88" spans="1:10" ht="29.25" customHeight="1" thickBot="1">
      <c r="A88" s="481"/>
      <c r="B88" s="479" t="s">
        <v>558</v>
      </c>
      <c r="C88" s="479">
        <v>98</v>
      </c>
      <c r="D88" s="479">
        <v>2</v>
      </c>
      <c r="E88" s="479">
        <v>6</v>
      </c>
      <c r="F88" s="479">
        <v>15</v>
      </c>
      <c r="G88" s="27"/>
      <c r="H88" s="53"/>
      <c r="I88" s="26"/>
      <c r="J88" s="89"/>
    </row>
    <row r="89" spans="1:10" ht="18" customHeight="1">
      <c r="A89" s="481"/>
      <c r="B89" s="479" t="s">
        <v>558</v>
      </c>
      <c r="C89" s="479">
        <v>96</v>
      </c>
      <c r="D89" s="479">
        <v>31</v>
      </c>
      <c r="E89" s="479">
        <v>5</v>
      </c>
      <c r="F89" s="479">
        <v>20</v>
      </c>
      <c r="G89" s="51"/>
      <c r="H89" s="54"/>
      <c r="I89" s="88"/>
      <c r="J89" s="91"/>
    </row>
    <row r="90" spans="1:10" ht="18" customHeight="1">
      <c r="A90" s="481"/>
      <c r="B90" s="479" t="s">
        <v>558</v>
      </c>
      <c r="C90" s="479">
        <v>101</v>
      </c>
      <c r="D90" s="479">
        <v>1</v>
      </c>
      <c r="E90" s="479">
        <v>4</v>
      </c>
      <c r="F90" s="479">
        <v>15</v>
      </c>
      <c r="G90" s="51"/>
      <c r="H90" s="54"/>
      <c r="I90" s="88"/>
      <c r="J90" s="91"/>
    </row>
    <row r="91" spans="1:10" ht="18" customHeight="1">
      <c r="A91" s="481"/>
      <c r="B91" s="486" t="s">
        <v>558</v>
      </c>
      <c r="C91" s="479">
        <v>111</v>
      </c>
      <c r="D91" s="479">
        <v>5</v>
      </c>
      <c r="E91" s="479">
        <v>10</v>
      </c>
      <c r="F91" s="479">
        <v>20</v>
      </c>
      <c r="G91" s="51"/>
      <c r="H91" s="54"/>
      <c r="I91" s="88"/>
      <c r="J91" s="56"/>
    </row>
    <row r="92" spans="1:10" ht="18" customHeight="1">
      <c r="A92" s="481"/>
      <c r="B92" s="486" t="s">
        <v>558</v>
      </c>
      <c r="C92" s="479">
        <v>113</v>
      </c>
      <c r="D92" s="479">
        <v>5</v>
      </c>
      <c r="E92" s="479">
        <v>9</v>
      </c>
      <c r="F92" s="479">
        <v>21</v>
      </c>
      <c r="G92" s="110"/>
      <c r="H92" s="55"/>
      <c r="I92" s="181"/>
      <c r="J92" s="90"/>
    </row>
    <row r="93" spans="1:10" ht="15.75">
      <c r="A93" s="481"/>
      <c r="B93" s="479" t="s">
        <v>558</v>
      </c>
      <c r="C93" s="479">
        <v>70</v>
      </c>
      <c r="D93" s="479">
        <v>4</v>
      </c>
      <c r="E93" s="479">
        <v>3</v>
      </c>
      <c r="F93" s="479">
        <v>20</v>
      </c>
      <c r="G93" s="125"/>
      <c r="H93" s="224"/>
      <c r="I93" s="224"/>
      <c r="J93" s="224"/>
    </row>
    <row r="94" spans="1:10" ht="15.75">
      <c r="A94" s="481"/>
      <c r="B94" s="479" t="s">
        <v>558</v>
      </c>
      <c r="C94" s="479">
        <v>69</v>
      </c>
      <c r="D94" s="479">
        <v>17</v>
      </c>
      <c r="E94" s="479">
        <v>1</v>
      </c>
      <c r="F94" s="479">
        <v>8</v>
      </c>
      <c r="G94" s="125"/>
      <c r="H94" s="125"/>
      <c r="I94" s="125"/>
      <c r="J94" s="126"/>
    </row>
    <row r="95" spans="1:10" ht="18" customHeight="1">
      <c r="A95" s="481"/>
      <c r="B95" s="479" t="s">
        <v>558</v>
      </c>
      <c r="C95" s="479">
        <v>69</v>
      </c>
      <c r="D95" s="479">
        <v>21</v>
      </c>
      <c r="E95" s="479">
        <v>4</v>
      </c>
      <c r="F95" s="479">
        <v>15</v>
      </c>
      <c r="G95" s="177"/>
      <c r="H95" s="177"/>
      <c r="I95" s="177"/>
      <c r="J95" s="185"/>
    </row>
    <row r="96" spans="1:10" ht="18.75">
      <c r="A96" s="481"/>
      <c r="B96" s="479" t="s">
        <v>558</v>
      </c>
      <c r="C96" s="479">
        <v>69</v>
      </c>
      <c r="D96" s="479">
        <v>16</v>
      </c>
      <c r="E96" s="479">
        <v>1</v>
      </c>
      <c r="F96" s="479">
        <v>10</v>
      </c>
      <c r="G96" s="127"/>
      <c r="H96" s="127"/>
      <c r="I96" s="127"/>
    </row>
    <row r="97" spans="1:6">
      <c r="A97" s="481"/>
      <c r="B97" s="479"/>
      <c r="C97" s="479"/>
      <c r="D97" s="479"/>
      <c r="E97" s="493">
        <v>193.1</v>
      </c>
      <c r="F97" s="493">
        <v>594</v>
      </c>
    </row>
    <row r="98" spans="1:6">
      <c r="A98" s="481"/>
      <c r="B98" s="486" t="s">
        <v>559</v>
      </c>
      <c r="C98" s="479">
        <v>18</v>
      </c>
      <c r="D98" s="479">
        <v>8</v>
      </c>
      <c r="E98" s="479">
        <v>3.3</v>
      </c>
      <c r="F98" s="479">
        <v>11</v>
      </c>
    </row>
    <row r="99" spans="1:6">
      <c r="A99" s="481"/>
      <c r="B99" s="486" t="s">
        <v>559</v>
      </c>
      <c r="C99" s="479">
        <v>18</v>
      </c>
      <c r="D99" s="479">
        <v>12</v>
      </c>
      <c r="E99" s="479">
        <v>3.5</v>
      </c>
      <c r="F99" s="479">
        <v>14</v>
      </c>
    </row>
    <row r="100" spans="1:6">
      <c r="A100" s="481"/>
      <c r="B100" s="486" t="s">
        <v>559</v>
      </c>
      <c r="C100" s="479">
        <v>80</v>
      </c>
      <c r="D100" s="479">
        <v>31</v>
      </c>
      <c r="E100" s="479">
        <v>2</v>
      </c>
      <c r="F100" s="479">
        <v>13</v>
      </c>
    </row>
    <row r="101" spans="1:6">
      <c r="A101" s="481"/>
      <c r="B101" s="486" t="s">
        <v>559</v>
      </c>
      <c r="C101" s="479">
        <v>90</v>
      </c>
      <c r="D101" s="479">
        <v>5</v>
      </c>
      <c r="E101" s="479">
        <v>3</v>
      </c>
      <c r="F101" s="479">
        <v>12</v>
      </c>
    </row>
    <row r="102" spans="1:6">
      <c r="A102" s="481"/>
      <c r="B102" s="486" t="s">
        <v>559</v>
      </c>
      <c r="C102" s="479">
        <v>90</v>
      </c>
      <c r="D102" s="479">
        <v>7</v>
      </c>
      <c r="E102" s="479">
        <v>2</v>
      </c>
      <c r="F102" s="479">
        <v>9</v>
      </c>
    </row>
    <row r="103" spans="1:6">
      <c r="A103" s="481"/>
      <c r="B103" s="486" t="s">
        <v>559</v>
      </c>
      <c r="C103" s="479">
        <v>81</v>
      </c>
      <c r="D103" s="479">
        <v>29</v>
      </c>
      <c r="E103" s="479">
        <v>3</v>
      </c>
      <c r="F103" s="479">
        <v>14</v>
      </c>
    </row>
    <row r="104" spans="1:6">
      <c r="A104" s="481"/>
      <c r="B104" s="486" t="s">
        <v>559</v>
      </c>
      <c r="C104" s="479">
        <v>83</v>
      </c>
      <c r="D104" s="479">
        <v>20</v>
      </c>
      <c r="E104" s="479">
        <v>3</v>
      </c>
      <c r="F104" s="479">
        <v>16</v>
      </c>
    </row>
    <row r="105" spans="1:6">
      <c r="A105" s="481"/>
      <c r="B105" s="486" t="s">
        <v>559</v>
      </c>
      <c r="C105" s="479">
        <v>83</v>
      </c>
      <c r="D105" s="479">
        <v>14</v>
      </c>
      <c r="E105" s="479">
        <v>2.5</v>
      </c>
      <c r="F105" s="479">
        <v>10</v>
      </c>
    </row>
    <row r="106" spans="1:6">
      <c r="A106" s="481"/>
      <c r="B106" s="486" t="s">
        <v>559</v>
      </c>
      <c r="C106" s="479">
        <v>83</v>
      </c>
      <c r="D106" s="479">
        <v>11</v>
      </c>
      <c r="E106" s="479">
        <v>2</v>
      </c>
      <c r="F106" s="479">
        <v>8</v>
      </c>
    </row>
    <row r="107" spans="1:6">
      <c r="A107" s="481"/>
      <c r="B107" s="486" t="s">
        <v>559</v>
      </c>
      <c r="C107" s="479">
        <v>84</v>
      </c>
      <c r="D107" s="479">
        <v>1</v>
      </c>
      <c r="E107" s="479">
        <v>2</v>
      </c>
      <c r="F107" s="479">
        <v>9</v>
      </c>
    </row>
    <row r="108" spans="1:6">
      <c r="A108" s="481"/>
      <c r="B108" s="486" t="s">
        <v>559</v>
      </c>
      <c r="C108" s="479">
        <v>84</v>
      </c>
      <c r="D108" s="479">
        <v>16</v>
      </c>
      <c r="E108" s="479">
        <v>3.2</v>
      </c>
      <c r="F108" s="479">
        <v>15</v>
      </c>
    </row>
    <row r="109" spans="1:6">
      <c r="A109" s="481"/>
      <c r="B109" s="486"/>
      <c r="C109" s="479"/>
      <c r="D109" s="479"/>
      <c r="E109" s="493">
        <v>29.5</v>
      </c>
      <c r="F109" s="493">
        <v>131</v>
      </c>
    </row>
    <row r="110" spans="1:6">
      <c r="A110" s="481"/>
      <c r="B110" s="486" t="s">
        <v>560</v>
      </c>
      <c r="C110" s="479">
        <v>1</v>
      </c>
      <c r="D110" s="479">
        <v>7</v>
      </c>
      <c r="E110" s="479">
        <v>2</v>
      </c>
      <c r="F110" s="479">
        <v>3</v>
      </c>
    </row>
    <row r="111" spans="1:6">
      <c r="A111" s="481"/>
      <c r="B111" s="486" t="s">
        <v>560</v>
      </c>
      <c r="C111" s="479">
        <v>1</v>
      </c>
      <c r="D111" s="479">
        <v>9</v>
      </c>
      <c r="E111" s="479">
        <v>1</v>
      </c>
      <c r="F111" s="479">
        <v>4</v>
      </c>
    </row>
    <row r="112" spans="1:6">
      <c r="A112" s="481"/>
      <c r="B112" s="486" t="s">
        <v>560</v>
      </c>
      <c r="C112" s="479">
        <v>1</v>
      </c>
      <c r="D112" s="479">
        <v>31</v>
      </c>
      <c r="E112" s="479">
        <v>2</v>
      </c>
      <c r="F112" s="479">
        <v>4</v>
      </c>
    </row>
    <row r="113" spans="1:6">
      <c r="A113" s="481"/>
      <c r="B113" s="486" t="s">
        <v>560</v>
      </c>
      <c r="C113" s="479">
        <v>1</v>
      </c>
      <c r="D113" s="479">
        <v>54</v>
      </c>
      <c r="E113" s="479">
        <v>1</v>
      </c>
      <c r="F113" s="479">
        <v>3</v>
      </c>
    </row>
    <row r="114" spans="1:6">
      <c r="A114" s="481"/>
      <c r="B114" s="486" t="s">
        <v>560</v>
      </c>
      <c r="C114" s="479">
        <v>1</v>
      </c>
      <c r="D114" s="479">
        <v>75</v>
      </c>
      <c r="E114" s="479">
        <v>0.5</v>
      </c>
      <c r="F114" s="479">
        <v>2</v>
      </c>
    </row>
    <row r="115" spans="1:6">
      <c r="A115" s="481"/>
      <c r="B115" s="486" t="s">
        <v>560</v>
      </c>
      <c r="C115" s="479">
        <v>4</v>
      </c>
      <c r="D115" s="479">
        <v>27</v>
      </c>
      <c r="E115" s="479">
        <v>2</v>
      </c>
      <c r="F115" s="479">
        <v>5</v>
      </c>
    </row>
    <row r="116" spans="1:6">
      <c r="A116" s="481"/>
      <c r="B116" s="486" t="s">
        <v>560</v>
      </c>
      <c r="C116" s="479">
        <v>6</v>
      </c>
      <c r="D116" s="479">
        <v>20</v>
      </c>
      <c r="E116" s="479">
        <v>1</v>
      </c>
      <c r="F116" s="479">
        <v>3</v>
      </c>
    </row>
    <row r="117" spans="1:6">
      <c r="A117" s="481"/>
      <c r="B117" s="486" t="s">
        <v>560</v>
      </c>
      <c r="C117" s="479">
        <v>7</v>
      </c>
      <c r="D117" s="479">
        <v>23</v>
      </c>
      <c r="E117" s="479">
        <v>0.5</v>
      </c>
      <c r="F117" s="479">
        <v>2</v>
      </c>
    </row>
    <row r="118" spans="1:6">
      <c r="A118" s="481"/>
      <c r="B118" s="486" t="s">
        <v>560</v>
      </c>
      <c r="C118" s="479">
        <v>10</v>
      </c>
      <c r="D118" s="479">
        <v>3</v>
      </c>
      <c r="E118" s="479">
        <v>1</v>
      </c>
      <c r="F118" s="479">
        <v>2</v>
      </c>
    </row>
    <row r="119" spans="1:6">
      <c r="A119" s="481"/>
      <c r="B119" s="486" t="s">
        <v>560</v>
      </c>
      <c r="C119" s="479">
        <v>12</v>
      </c>
      <c r="D119" s="479">
        <v>4</v>
      </c>
      <c r="E119" s="479">
        <v>0.5</v>
      </c>
      <c r="F119" s="479">
        <v>2</v>
      </c>
    </row>
    <row r="120" spans="1:6">
      <c r="A120" s="481"/>
      <c r="B120" s="486" t="s">
        <v>560</v>
      </c>
      <c r="C120" s="479">
        <v>12</v>
      </c>
      <c r="D120" s="479">
        <v>75</v>
      </c>
      <c r="E120" s="479">
        <v>1</v>
      </c>
      <c r="F120" s="479">
        <v>4</v>
      </c>
    </row>
    <row r="121" spans="1:6">
      <c r="A121" s="481"/>
      <c r="B121" s="486" t="s">
        <v>560</v>
      </c>
      <c r="C121" s="479">
        <v>12</v>
      </c>
      <c r="D121" s="479">
        <v>89</v>
      </c>
      <c r="E121" s="479">
        <v>1</v>
      </c>
      <c r="F121" s="479">
        <v>3</v>
      </c>
    </row>
    <row r="122" spans="1:6">
      <c r="A122" s="481"/>
      <c r="B122" s="486" t="s">
        <v>560</v>
      </c>
      <c r="C122" s="479">
        <v>18</v>
      </c>
      <c r="D122" s="479">
        <v>9</v>
      </c>
      <c r="E122" s="479">
        <v>1</v>
      </c>
      <c r="F122" s="479">
        <v>4</v>
      </c>
    </row>
    <row r="123" spans="1:6">
      <c r="A123" s="481"/>
      <c r="B123" s="486" t="s">
        <v>560</v>
      </c>
      <c r="C123" s="479">
        <v>25</v>
      </c>
      <c r="D123" s="479">
        <v>23</v>
      </c>
      <c r="E123" s="479">
        <v>1</v>
      </c>
      <c r="F123" s="479">
        <v>2</v>
      </c>
    </row>
    <row r="124" spans="1:6">
      <c r="A124" s="481"/>
      <c r="B124" s="486" t="s">
        <v>560</v>
      </c>
      <c r="C124" s="479">
        <v>26</v>
      </c>
      <c r="D124" s="479">
        <v>56</v>
      </c>
      <c r="E124" s="479">
        <v>1</v>
      </c>
      <c r="F124" s="479">
        <v>4</v>
      </c>
    </row>
    <row r="125" spans="1:6">
      <c r="A125" s="481"/>
      <c r="B125" s="486" t="s">
        <v>560</v>
      </c>
      <c r="C125" s="479">
        <v>29</v>
      </c>
      <c r="D125" s="479">
        <v>44</v>
      </c>
      <c r="E125" s="479">
        <v>1</v>
      </c>
      <c r="F125" s="479">
        <v>3</v>
      </c>
    </row>
    <row r="126" spans="1:6">
      <c r="A126" s="481"/>
      <c r="B126" s="486" t="s">
        <v>560</v>
      </c>
      <c r="C126" s="479">
        <v>30</v>
      </c>
      <c r="D126" s="479">
        <v>24</v>
      </c>
      <c r="E126" s="479">
        <v>2</v>
      </c>
      <c r="F126" s="479">
        <v>5</v>
      </c>
    </row>
    <row r="127" spans="1:6">
      <c r="A127" s="481"/>
      <c r="B127" s="486" t="s">
        <v>560</v>
      </c>
      <c r="C127" s="479">
        <v>33</v>
      </c>
      <c r="D127" s="479">
        <v>13</v>
      </c>
      <c r="E127" s="479">
        <v>1</v>
      </c>
      <c r="F127" s="479">
        <v>4</v>
      </c>
    </row>
    <row r="128" spans="1:6">
      <c r="A128" s="481"/>
      <c r="B128" s="486" t="s">
        <v>560</v>
      </c>
      <c r="C128" s="479">
        <v>39</v>
      </c>
      <c r="D128" s="479">
        <v>35</v>
      </c>
      <c r="E128" s="479">
        <v>1</v>
      </c>
      <c r="F128" s="479">
        <v>3</v>
      </c>
    </row>
    <row r="129" spans="1:6">
      <c r="A129" s="481"/>
      <c r="B129" s="486" t="s">
        <v>560</v>
      </c>
      <c r="C129" s="479">
        <v>40</v>
      </c>
      <c r="D129" s="479">
        <v>15</v>
      </c>
      <c r="E129" s="479">
        <v>0.5</v>
      </c>
      <c r="F129" s="479">
        <v>3</v>
      </c>
    </row>
    <row r="130" spans="1:6">
      <c r="A130" s="481"/>
      <c r="B130" s="486" t="s">
        <v>560</v>
      </c>
      <c r="C130" s="479">
        <v>40</v>
      </c>
      <c r="D130" s="479">
        <v>40</v>
      </c>
      <c r="E130" s="479">
        <v>1</v>
      </c>
      <c r="F130" s="479">
        <v>4</v>
      </c>
    </row>
    <row r="131" spans="1:6">
      <c r="A131" s="481"/>
      <c r="B131" s="486" t="s">
        <v>560</v>
      </c>
      <c r="C131" s="479">
        <v>59</v>
      </c>
      <c r="D131" s="479">
        <v>5</v>
      </c>
      <c r="E131" s="479">
        <v>1</v>
      </c>
      <c r="F131" s="479">
        <v>3</v>
      </c>
    </row>
    <row r="132" spans="1:6">
      <c r="A132" s="481"/>
      <c r="B132" s="486"/>
      <c r="C132" s="479"/>
      <c r="D132" s="479"/>
      <c r="E132" s="493">
        <v>24</v>
      </c>
      <c r="F132" s="493">
        <v>72</v>
      </c>
    </row>
    <row r="133" spans="1:6">
      <c r="A133" s="481"/>
      <c r="B133" s="486" t="s">
        <v>561</v>
      </c>
      <c r="C133" s="479">
        <v>1</v>
      </c>
      <c r="D133" s="479">
        <v>40</v>
      </c>
      <c r="E133" s="479">
        <v>1</v>
      </c>
      <c r="F133" s="479">
        <v>4</v>
      </c>
    </row>
    <row r="134" spans="1:6">
      <c r="A134" s="481"/>
      <c r="B134" s="486" t="s">
        <v>561</v>
      </c>
      <c r="C134" s="479">
        <v>1</v>
      </c>
      <c r="D134" s="479">
        <v>41</v>
      </c>
      <c r="E134" s="479">
        <v>1</v>
      </c>
      <c r="F134" s="479">
        <v>3</v>
      </c>
    </row>
    <row r="135" spans="1:6">
      <c r="A135" s="481"/>
      <c r="B135" s="486" t="s">
        <v>561</v>
      </c>
      <c r="C135" s="479">
        <v>1</v>
      </c>
      <c r="D135" s="479">
        <v>43</v>
      </c>
      <c r="E135" s="479">
        <v>1</v>
      </c>
      <c r="F135" s="479">
        <v>3</v>
      </c>
    </row>
    <row r="136" spans="1:6">
      <c r="A136" s="481"/>
      <c r="B136" s="486" t="s">
        <v>561</v>
      </c>
      <c r="C136" s="479">
        <v>1</v>
      </c>
      <c r="D136" s="479">
        <v>49</v>
      </c>
      <c r="E136" s="479">
        <v>1</v>
      </c>
      <c r="F136" s="479">
        <v>2</v>
      </c>
    </row>
    <row r="137" spans="1:6">
      <c r="A137" s="481"/>
      <c r="B137" s="486" t="s">
        <v>561</v>
      </c>
      <c r="C137" s="479">
        <v>8</v>
      </c>
      <c r="D137" s="479">
        <v>16</v>
      </c>
      <c r="E137" s="479">
        <v>1</v>
      </c>
      <c r="F137" s="479">
        <v>4</v>
      </c>
    </row>
    <row r="138" spans="1:6">
      <c r="A138" s="481"/>
      <c r="B138" s="486" t="s">
        <v>561</v>
      </c>
      <c r="C138" s="479">
        <v>16</v>
      </c>
      <c r="D138" s="479">
        <v>38</v>
      </c>
      <c r="E138" s="479">
        <v>1.5</v>
      </c>
      <c r="F138" s="479">
        <v>7</v>
      </c>
    </row>
    <row r="139" spans="1:6">
      <c r="A139" s="481"/>
      <c r="B139" s="486" t="s">
        <v>561</v>
      </c>
      <c r="C139" s="479">
        <v>24</v>
      </c>
      <c r="D139" s="479">
        <v>24</v>
      </c>
      <c r="E139" s="479">
        <v>1.7</v>
      </c>
      <c r="F139" s="479">
        <v>8</v>
      </c>
    </row>
    <row r="140" spans="1:6">
      <c r="A140" s="481"/>
      <c r="B140" s="486" t="s">
        <v>561</v>
      </c>
      <c r="C140" s="479">
        <v>24</v>
      </c>
      <c r="D140" s="479">
        <v>26</v>
      </c>
      <c r="E140" s="479">
        <v>1.5</v>
      </c>
      <c r="F140" s="479">
        <v>7</v>
      </c>
    </row>
    <row r="141" spans="1:6">
      <c r="A141" s="481"/>
      <c r="B141" s="486" t="s">
        <v>561</v>
      </c>
      <c r="C141" s="479">
        <v>32</v>
      </c>
      <c r="D141" s="479">
        <v>18</v>
      </c>
      <c r="E141" s="479">
        <v>3</v>
      </c>
      <c r="F141" s="479">
        <v>11</v>
      </c>
    </row>
    <row r="142" spans="1:6">
      <c r="A142" s="481"/>
      <c r="B142" s="486" t="s">
        <v>561</v>
      </c>
      <c r="C142" s="479">
        <v>32</v>
      </c>
      <c r="D142" s="479">
        <v>23</v>
      </c>
      <c r="E142" s="479">
        <v>2</v>
      </c>
      <c r="F142" s="479">
        <v>7</v>
      </c>
    </row>
    <row r="143" spans="1:6">
      <c r="A143" s="481"/>
      <c r="B143" s="486" t="s">
        <v>561</v>
      </c>
      <c r="C143" s="479">
        <v>32</v>
      </c>
      <c r="D143" s="479">
        <v>35</v>
      </c>
      <c r="E143" s="479">
        <v>1.5</v>
      </c>
      <c r="F143" s="479">
        <v>5</v>
      </c>
    </row>
    <row r="144" spans="1:6">
      <c r="A144" s="481"/>
      <c r="B144" s="486" t="s">
        <v>561</v>
      </c>
      <c r="C144" s="479">
        <v>35</v>
      </c>
      <c r="D144" s="479">
        <v>8</v>
      </c>
      <c r="E144" s="479">
        <v>2</v>
      </c>
      <c r="F144" s="479">
        <v>11</v>
      </c>
    </row>
    <row r="145" spans="1:6">
      <c r="A145" s="481"/>
      <c r="B145" s="486" t="s">
        <v>561</v>
      </c>
      <c r="C145" s="479">
        <v>38</v>
      </c>
      <c r="D145" s="479">
        <v>27</v>
      </c>
      <c r="E145" s="479">
        <v>1</v>
      </c>
      <c r="F145" s="479">
        <v>4</v>
      </c>
    </row>
    <row r="146" spans="1:6">
      <c r="A146" s="481"/>
      <c r="B146" s="486" t="s">
        <v>561</v>
      </c>
      <c r="C146" s="479">
        <v>38</v>
      </c>
      <c r="D146" s="479">
        <v>31</v>
      </c>
      <c r="E146" s="479">
        <v>1</v>
      </c>
      <c r="F146" s="479">
        <v>5</v>
      </c>
    </row>
    <row r="147" spans="1:6">
      <c r="A147" s="481"/>
      <c r="B147" s="486" t="s">
        <v>561</v>
      </c>
      <c r="C147" s="479">
        <v>38</v>
      </c>
      <c r="D147" s="479">
        <v>36</v>
      </c>
      <c r="E147" s="479">
        <v>1.4</v>
      </c>
      <c r="F147" s="479">
        <v>4</v>
      </c>
    </row>
    <row r="148" spans="1:6">
      <c r="A148" s="481"/>
      <c r="B148" s="486" t="s">
        <v>561</v>
      </c>
      <c r="C148" s="479">
        <v>38</v>
      </c>
      <c r="D148" s="479">
        <v>46</v>
      </c>
      <c r="E148" s="479">
        <v>2</v>
      </c>
      <c r="F148" s="479">
        <v>7</v>
      </c>
    </row>
    <row r="149" spans="1:6">
      <c r="A149" s="481"/>
      <c r="B149" s="486" t="s">
        <v>561</v>
      </c>
      <c r="C149" s="479">
        <v>40</v>
      </c>
      <c r="D149" s="479">
        <v>2</v>
      </c>
      <c r="E149" s="479">
        <v>1.5</v>
      </c>
      <c r="F149" s="479">
        <v>9</v>
      </c>
    </row>
    <row r="150" spans="1:6">
      <c r="A150" s="481"/>
      <c r="B150" s="486" t="s">
        <v>561</v>
      </c>
      <c r="C150" s="479">
        <v>40</v>
      </c>
      <c r="D150" s="479">
        <v>74</v>
      </c>
      <c r="E150" s="479">
        <v>2</v>
      </c>
      <c r="F150" s="479">
        <v>11</v>
      </c>
    </row>
    <row r="151" spans="1:6">
      <c r="A151" s="481"/>
      <c r="B151" s="486" t="s">
        <v>561</v>
      </c>
      <c r="C151" s="479">
        <v>42</v>
      </c>
      <c r="D151" s="479">
        <v>1</v>
      </c>
      <c r="E151" s="479">
        <v>2</v>
      </c>
      <c r="F151" s="479">
        <v>9</v>
      </c>
    </row>
    <row r="152" spans="1:6">
      <c r="A152" s="481"/>
      <c r="B152" s="486" t="s">
        <v>561</v>
      </c>
      <c r="C152" s="479">
        <v>42</v>
      </c>
      <c r="D152" s="479">
        <v>7</v>
      </c>
      <c r="E152" s="479">
        <v>3</v>
      </c>
      <c r="F152" s="479">
        <v>8</v>
      </c>
    </row>
    <row r="153" spans="1:6">
      <c r="A153" s="481"/>
      <c r="B153" s="486" t="s">
        <v>561</v>
      </c>
      <c r="C153" s="479">
        <v>42</v>
      </c>
      <c r="D153" s="479">
        <v>8</v>
      </c>
      <c r="E153" s="479">
        <v>1</v>
      </c>
      <c r="F153" s="479">
        <v>3</v>
      </c>
    </row>
    <row r="154" spans="1:6">
      <c r="A154" s="481"/>
      <c r="B154" s="486" t="s">
        <v>561</v>
      </c>
      <c r="C154" s="479">
        <v>46</v>
      </c>
      <c r="D154" s="479">
        <v>5</v>
      </c>
      <c r="E154" s="479">
        <v>2</v>
      </c>
      <c r="F154" s="479">
        <v>7</v>
      </c>
    </row>
    <row r="155" spans="1:6">
      <c r="A155" s="481"/>
      <c r="B155" s="486" t="s">
        <v>561</v>
      </c>
      <c r="C155" s="479">
        <v>47</v>
      </c>
      <c r="D155" s="479">
        <v>4</v>
      </c>
      <c r="E155" s="479">
        <v>2</v>
      </c>
      <c r="F155" s="479">
        <v>6</v>
      </c>
    </row>
    <row r="156" spans="1:6">
      <c r="A156" s="481"/>
      <c r="B156" s="486" t="s">
        <v>561</v>
      </c>
      <c r="C156" s="479">
        <v>47</v>
      </c>
      <c r="D156" s="479">
        <v>7</v>
      </c>
      <c r="E156" s="479">
        <v>0.5</v>
      </c>
      <c r="F156" s="479">
        <v>2</v>
      </c>
    </row>
    <row r="157" spans="1:6">
      <c r="A157" s="481"/>
      <c r="B157" s="486" t="s">
        <v>561</v>
      </c>
      <c r="C157" s="479">
        <v>50</v>
      </c>
      <c r="D157" s="479">
        <v>9</v>
      </c>
      <c r="E157" s="479">
        <v>3</v>
      </c>
      <c r="F157" s="479">
        <v>10</v>
      </c>
    </row>
    <row r="158" spans="1:6">
      <c r="A158" s="481"/>
      <c r="B158" s="486" t="s">
        <v>561</v>
      </c>
      <c r="C158" s="479">
        <v>50</v>
      </c>
      <c r="D158" s="479">
        <v>36</v>
      </c>
      <c r="E158" s="479">
        <v>1</v>
      </c>
      <c r="F158" s="479">
        <v>4</v>
      </c>
    </row>
    <row r="159" spans="1:6">
      <c r="A159" s="481"/>
      <c r="B159" s="486" t="s">
        <v>561</v>
      </c>
      <c r="C159" s="479">
        <v>50</v>
      </c>
      <c r="D159" s="479">
        <v>37</v>
      </c>
      <c r="E159" s="479">
        <v>2</v>
      </c>
      <c r="F159" s="479">
        <v>7</v>
      </c>
    </row>
    <row r="160" spans="1:6">
      <c r="A160" s="481"/>
      <c r="B160" s="486" t="s">
        <v>561</v>
      </c>
      <c r="C160" s="479">
        <v>51</v>
      </c>
      <c r="D160" s="479">
        <v>2</v>
      </c>
      <c r="E160" s="479">
        <v>2</v>
      </c>
      <c r="F160" s="479">
        <v>8</v>
      </c>
    </row>
    <row r="161" spans="1:7">
      <c r="A161" s="481"/>
      <c r="B161" s="486" t="s">
        <v>561</v>
      </c>
      <c r="C161" s="479">
        <v>51</v>
      </c>
      <c r="D161" s="479">
        <v>20</v>
      </c>
      <c r="E161" s="479">
        <v>3</v>
      </c>
      <c r="F161" s="479">
        <v>10</v>
      </c>
      <c r="G161" s="478"/>
    </row>
    <row r="162" spans="1:7">
      <c r="A162" s="481"/>
      <c r="B162" s="486"/>
      <c r="C162" s="479"/>
      <c r="D162" s="479"/>
      <c r="E162" s="493">
        <v>48.599999999999994</v>
      </c>
      <c r="F162" s="493">
        <v>186</v>
      </c>
      <c r="G162" s="478"/>
    </row>
    <row r="163" spans="1:7">
      <c r="A163" s="481"/>
      <c r="B163" s="486" t="s">
        <v>562</v>
      </c>
      <c r="C163" s="479">
        <v>1</v>
      </c>
      <c r="D163" s="479">
        <v>33</v>
      </c>
      <c r="E163" s="479">
        <v>2</v>
      </c>
      <c r="F163" s="479">
        <v>6</v>
      </c>
      <c r="G163" s="478"/>
    </row>
    <row r="164" spans="1:7">
      <c r="A164" s="481"/>
      <c r="B164" s="486" t="s">
        <v>562</v>
      </c>
      <c r="C164" s="479">
        <v>5</v>
      </c>
      <c r="D164" s="479">
        <v>1</v>
      </c>
      <c r="E164" s="479">
        <v>2</v>
      </c>
      <c r="F164" s="479">
        <v>7</v>
      </c>
      <c r="G164" s="478"/>
    </row>
    <row r="165" spans="1:7">
      <c r="A165" s="481"/>
      <c r="B165" s="486" t="s">
        <v>562</v>
      </c>
      <c r="C165" s="479">
        <v>8</v>
      </c>
      <c r="D165" s="479">
        <v>1</v>
      </c>
      <c r="E165" s="479">
        <v>1.5</v>
      </c>
      <c r="F165" s="479">
        <v>4</v>
      </c>
      <c r="G165" s="478"/>
    </row>
    <row r="166" spans="1:7">
      <c r="A166" s="481"/>
      <c r="B166" s="486" t="s">
        <v>562</v>
      </c>
      <c r="C166" s="479">
        <v>8</v>
      </c>
      <c r="D166" s="479">
        <v>25</v>
      </c>
      <c r="E166" s="479">
        <v>2</v>
      </c>
      <c r="F166" s="479">
        <v>5</v>
      </c>
      <c r="G166" s="478"/>
    </row>
    <row r="167" spans="1:7">
      <c r="A167" s="481"/>
      <c r="B167" s="486" t="s">
        <v>562</v>
      </c>
      <c r="C167" s="479">
        <v>11</v>
      </c>
      <c r="D167" s="479">
        <v>25</v>
      </c>
      <c r="E167" s="479">
        <v>2</v>
      </c>
      <c r="F167" s="479">
        <v>6</v>
      </c>
      <c r="G167" s="478"/>
    </row>
    <row r="168" spans="1:7">
      <c r="A168" s="481"/>
      <c r="B168" s="486" t="s">
        <v>562</v>
      </c>
      <c r="C168" s="479">
        <v>15</v>
      </c>
      <c r="D168" s="479">
        <v>20</v>
      </c>
      <c r="E168" s="479">
        <v>3</v>
      </c>
      <c r="F168" s="479">
        <v>9</v>
      </c>
      <c r="G168" s="478"/>
    </row>
    <row r="169" spans="1:7">
      <c r="A169" s="481"/>
      <c r="B169" s="486" t="s">
        <v>562</v>
      </c>
      <c r="C169" s="479">
        <v>16</v>
      </c>
      <c r="D169" s="479">
        <v>6</v>
      </c>
      <c r="E169" s="479">
        <v>1.5</v>
      </c>
      <c r="F169" s="479">
        <v>4</v>
      </c>
      <c r="G169" s="478"/>
    </row>
    <row r="170" spans="1:7">
      <c r="A170" s="481"/>
      <c r="B170" s="486" t="s">
        <v>562</v>
      </c>
      <c r="C170" s="479">
        <v>23</v>
      </c>
      <c r="D170" s="479">
        <v>10</v>
      </c>
      <c r="E170" s="479">
        <v>1</v>
      </c>
      <c r="F170" s="479">
        <v>3</v>
      </c>
      <c r="G170" s="478"/>
    </row>
    <row r="171" spans="1:7">
      <c r="A171" s="481"/>
      <c r="B171" s="486" t="s">
        <v>562</v>
      </c>
      <c r="C171" s="479">
        <v>24</v>
      </c>
      <c r="D171" s="479">
        <v>24</v>
      </c>
      <c r="E171" s="479">
        <v>3</v>
      </c>
      <c r="F171" s="479">
        <v>10</v>
      </c>
      <c r="G171" s="478"/>
    </row>
    <row r="172" spans="1:7">
      <c r="A172" s="481"/>
      <c r="B172" s="486" t="s">
        <v>562</v>
      </c>
      <c r="C172" s="479">
        <v>26</v>
      </c>
      <c r="D172" s="479">
        <v>32</v>
      </c>
      <c r="E172" s="479">
        <v>3</v>
      </c>
      <c r="F172" s="479">
        <v>8</v>
      </c>
      <c r="G172" s="490"/>
    </row>
    <row r="173" spans="1:7">
      <c r="A173" s="481"/>
      <c r="B173" s="486" t="s">
        <v>562</v>
      </c>
      <c r="C173" s="479">
        <v>31</v>
      </c>
      <c r="D173" s="479">
        <v>8</v>
      </c>
      <c r="E173" s="479">
        <v>3</v>
      </c>
      <c r="F173" s="479">
        <v>12</v>
      </c>
      <c r="G173" s="478"/>
    </row>
    <row r="174" spans="1:7">
      <c r="A174" s="481"/>
      <c r="B174" s="486" t="s">
        <v>562</v>
      </c>
      <c r="C174" s="479">
        <v>32</v>
      </c>
      <c r="D174" s="479">
        <v>4</v>
      </c>
      <c r="E174" s="479">
        <v>3</v>
      </c>
      <c r="F174" s="479">
        <v>5</v>
      </c>
      <c r="G174" s="478"/>
    </row>
    <row r="175" spans="1:7">
      <c r="A175" s="481"/>
      <c r="B175" s="486" t="s">
        <v>562</v>
      </c>
      <c r="C175" s="479">
        <v>33</v>
      </c>
      <c r="D175" s="479">
        <v>11</v>
      </c>
      <c r="E175" s="479">
        <v>2</v>
      </c>
      <c r="F175" s="479">
        <v>7</v>
      </c>
      <c r="G175" s="478"/>
    </row>
    <row r="176" spans="1:7">
      <c r="A176" s="481"/>
      <c r="B176" s="486" t="s">
        <v>562</v>
      </c>
      <c r="C176" s="479">
        <v>36</v>
      </c>
      <c r="D176" s="479">
        <v>6</v>
      </c>
      <c r="E176" s="479">
        <v>2</v>
      </c>
      <c r="F176" s="479">
        <v>6</v>
      </c>
      <c r="G176" s="478"/>
    </row>
    <row r="177" spans="1:6">
      <c r="A177" s="481"/>
      <c r="B177" s="486" t="s">
        <v>562</v>
      </c>
      <c r="C177" s="479">
        <v>43</v>
      </c>
      <c r="D177" s="479">
        <v>7</v>
      </c>
      <c r="E177" s="479">
        <v>3</v>
      </c>
      <c r="F177" s="479">
        <v>13</v>
      </c>
    </row>
    <row r="178" spans="1:6">
      <c r="A178" s="481"/>
      <c r="B178" s="486" t="s">
        <v>562</v>
      </c>
      <c r="C178" s="479">
        <v>48</v>
      </c>
      <c r="D178" s="479">
        <v>1</v>
      </c>
      <c r="E178" s="479">
        <v>2</v>
      </c>
      <c r="F178" s="479">
        <v>4</v>
      </c>
    </row>
    <row r="179" spans="1:6">
      <c r="A179" s="481"/>
      <c r="B179" s="486" t="s">
        <v>562</v>
      </c>
      <c r="C179" s="479">
        <v>50</v>
      </c>
      <c r="D179" s="479">
        <v>7</v>
      </c>
      <c r="E179" s="479">
        <v>2</v>
      </c>
      <c r="F179" s="479">
        <v>6</v>
      </c>
    </row>
    <row r="180" spans="1:6">
      <c r="A180" s="481"/>
      <c r="B180" s="486" t="s">
        <v>562</v>
      </c>
      <c r="C180" s="479">
        <v>52</v>
      </c>
      <c r="D180" s="479">
        <v>11</v>
      </c>
      <c r="E180" s="479">
        <v>2.5</v>
      </c>
      <c r="F180" s="479">
        <v>8</v>
      </c>
    </row>
    <row r="181" spans="1:6">
      <c r="A181" s="481"/>
      <c r="B181" s="486" t="s">
        <v>562</v>
      </c>
      <c r="C181" s="479">
        <v>56</v>
      </c>
      <c r="D181" s="479">
        <v>17</v>
      </c>
      <c r="E181" s="479">
        <v>1</v>
      </c>
      <c r="F181" s="479">
        <v>4</v>
      </c>
    </row>
    <row r="182" spans="1:6">
      <c r="A182" s="481"/>
      <c r="B182" s="486" t="s">
        <v>562</v>
      </c>
      <c r="C182" s="479">
        <v>59</v>
      </c>
      <c r="D182" s="479">
        <v>7</v>
      </c>
      <c r="E182" s="479">
        <v>2</v>
      </c>
      <c r="F182" s="479">
        <v>7</v>
      </c>
    </row>
    <row r="183" spans="1:6">
      <c r="A183" s="481"/>
      <c r="B183" s="486" t="s">
        <v>562</v>
      </c>
      <c r="C183" s="479">
        <v>67</v>
      </c>
      <c r="D183" s="479">
        <v>29</v>
      </c>
      <c r="E183" s="479">
        <v>3</v>
      </c>
      <c r="F183" s="479">
        <v>11</v>
      </c>
    </row>
    <row r="184" spans="1:6">
      <c r="A184" s="481"/>
      <c r="B184" s="486"/>
      <c r="C184" s="479"/>
      <c r="D184" s="479"/>
      <c r="E184" s="493">
        <v>46.5</v>
      </c>
      <c r="F184" s="493">
        <v>145</v>
      </c>
    </row>
    <row r="185" spans="1:6">
      <c r="A185" s="481"/>
      <c r="B185" s="479" t="s">
        <v>563</v>
      </c>
      <c r="C185" s="479">
        <v>59</v>
      </c>
      <c r="D185" s="479">
        <v>1</v>
      </c>
      <c r="E185" s="479">
        <v>3.4</v>
      </c>
      <c r="F185" s="479">
        <v>7</v>
      </c>
    </row>
    <row r="186" spans="1:6">
      <c r="A186" s="481"/>
      <c r="B186" s="479" t="s">
        <v>563</v>
      </c>
      <c r="C186" s="479">
        <v>65</v>
      </c>
      <c r="D186" s="479">
        <v>5</v>
      </c>
      <c r="E186" s="479">
        <v>4</v>
      </c>
      <c r="F186" s="479">
        <v>10</v>
      </c>
    </row>
    <row r="187" spans="1:6">
      <c r="A187" s="481"/>
      <c r="B187" s="479" t="s">
        <v>563</v>
      </c>
      <c r="C187" s="479">
        <v>25</v>
      </c>
      <c r="D187" s="479">
        <v>25</v>
      </c>
      <c r="E187" s="479">
        <v>7.5</v>
      </c>
      <c r="F187" s="479">
        <v>25</v>
      </c>
    </row>
    <row r="188" spans="1:6">
      <c r="A188" s="481"/>
      <c r="B188" s="479" t="s">
        <v>563</v>
      </c>
      <c r="C188" s="479">
        <v>48</v>
      </c>
      <c r="D188" s="479">
        <v>7</v>
      </c>
      <c r="E188" s="479">
        <v>6</v>
      </c>
      <c r="F188" s="479">
        <v>15</v>
      </c>
    </row>
    <row r="189" spans="1:6">
      <c r="A189" s="481"/>
      <c r="B189" s="479"/>
      <c r="C189" s="494"/>
      <c r="D189" s="494"/>
      <c r="E189" s="495">
        <v>20.9</v>
      </c>
      <c r="F189" s="495">
        <v>57</v>
      </c>
    </row>
    <row r="190" spans="1:6">
      <c r="A190" s="481"/>
      <c r="B190" s="480" t="s">
        <v>564</v>
      </c>
      <c r="C190" s="482">
        <v>55</v>
      </c>
      <c r="D190" s="482">
        <v>21</v>
      </c>
      <c r="E190" s="482">
        <v>0.8</v>
      </c>
      <c r="F190" s="482">
        <v>8</v>
      </c>
    </row>
    <row r="191" spans="1:6">
      <c r="A191" s="481"/>
      <c r="B191" s="480" t="s">
        <v>564</v>
      </c>
      <c r="C191" s="480">
        <v>55</v>
      </c>
      <c r="D191" s="480">
        <v>7</v>
      </c>
      <c r="E191" s="480">
        <v>2</v>
      </c>
      <c r="F191" s="480">
        <v>15</v>
      </c>
    </row>
    <row r="192" spans="1:6">
      <c r="A192" s="481"/>
      <c r="B192" s="480" t="s">
        <v>564</v>
      </c>
      <c r="C192" s="480">
        <v>55</v>
      </c>
      <c r="D192" s="480">
        <v>6</v>
      </c>
      <c r="E192" s="480">
        <v>1.4</v>
      </c>
      <c r="F192" s="480">
        <v>9</v>
      </c>
    </row>
    <row r="193" spans="1:6">
      <c r="A193" s="481"/>
      <c r="B193" s="480" t="s">
        <v>564</v>
      </c>
      <c r="C193" s="480">
        <v>66</v>
      </c>
      <c r="D193" s="480">
        <v>3</v>
      </c>
      <c r="E193" s="480">
        <v>0.4</v>
      </c>
      <c r="F193" s="480">
        <v>7</v>
      </c>
    </row>
    <row r="194" spans="1:6">
      <c r="A194" s="481"/>
      <c r="B194" s="480" t="s">
        <v>564</v>
      </c>
      <c r="C194" s="480">
        <v>66</v>
      </c>
      <c r="D194" s="480">
        <v>1</v>
      </c>
      <c r="E194" s="480">
        <v>1.8</v>
      </c>
      <c r="F194" s="480">
        <v>14</v>
      </c>
    </row>
    <row r="195" spans="1:6">
      <c r="A195" s="481"/>
      <c r="B195" s="480" t="s">
        <v>564</v>
      </c>
      <c r="C195" s="480">
        <v>61</v>
      </c>
      <c r="D195" s="480">
        <v>21</v>
      </c>
      <c r="E195" s="480">
        <v>1</v>
      </c>
      <c r="F195" s="480">
        <v>12</v>
      </c>
    </row>
    <row r="196" spans="1:6">
      <c r="A196" s="481"/>
      <c r="B196" s="480" t="s">
        <v>564</v>
      </c>
      <c r="C196" s="480">
        <v>61</v>
      </c>
      <c r="D196" s="480">
        <v>20</v>
      </c>
      <c r="E196" s="480">
        <v>1.5</v>
      </c>
      <c r="F196" s="480">
        <v>18</v>
      </c>
    </row>
    <row r="197" spans="1:6">
      <c r="A197" s="481"/>
      <c r="B197" s="480" t="s">
        <v>564</v>
      </c>
      <c r="C197" s="480">
        <v>63</v>
      </c>
      <c r="D197" s="480">
        <v>19</v>
      </c>
      <c r="E197" s="480">
        <v>1</v>
      </c>
      <c r="F197" s="480">
        <v>12</v>
      </c>
    </row>
    <row r="198" spans="1:6">
      <c r="A198" s="481"/>
      <c r="B198" s="480" t="s">
        <v>564</v>
      </c>
      <c r="C198" s="480">
        <v>63</v>
      </c>
      <c r="D198" s="480">
        <v>17</v>
      </c>
      <c r="E198" s="480">
        <v>1</v>
      </c>
      <c r="F198" s="480">
        <v>8</v>
      </c>
    </row>
    <row r="199" spans="1:6">
      <c r="A199" s="481"/>
      <c r="B199" s="480" t="s">
        <v>564</v>
      </c>
      <c r="C199" s="480">
        <v>64</v>
      </c>
      <c r="D199" s="480">
        <v>11</v>
      </c>
      <c r="E199" s="480">
        <v>1.5</v>
      </c>
      <c r="F199" s="480">
        <v>10</v>
      </c>
    </row>
    <row r="200" spans="1:6">
      <c r="A200" s="481"/>
      <c r="B200" s="480" t="s">
        <v>564</v>
      </c>
      <c r="C200" s="480">
        <v>69</v>
      </c>
      <c r="D200" s="480">
        <v>11</v>
      </c>
      <c r="E200" s="480">
        <v>2</v>
      </c>
      <c r="F200" s="480">
        <v>12</v>
      </c>
    </row>
    <row r="201" spans="1:6">
      <c r="A201" s="481"/>
      <c r="B201" s="480" t="s">
        <v>564</v>
      </c>
      <c r="C201" s="480">
        <v>69</v>
      </c>
      <c r="D201" s="480">
        <v>13</v>
      </c>
      <c r="E201" s="480">
        <v>3</v>
      </c>
      <c r="F201" s="480">
        <v>15</v>
      </c>
    </row>
    <row r="202" spans="1:6">
      <c r="A202" s="481"/>
      <c r="B202" s="480"/>
      <c r="C202" s="480"/>
      <c r="D202" s="480"/>
      <c r="E202" s="492">
        <v>17.399999999999999</v>
      </c>
      <c r="F202" s="492">
        <v>140</v>
      </c>
    </row>
    <row r="203" spans="1:6">
      <c r="A203" s="481"/>
      <c r="B203" s="492" t="s">
        <v>80</v>
      </c>
      <c r="C203" s="492"/>
      <c r="D203" s="492"/>
      <c r="E203" s="492">
        <v>526.20000000000005</v>
      </c>
      <c r="F203" s="492">
        <v>1906</v>
      </c>
    </row>
    <row r="205" spans="1:6">
      <c r="A205" s="525" t="s">
        <v>565</v>
      </c>
      <c r="B205" s="525"/>
      <c r="C205" s="525"/>
      <c r="D205" s="525"/>
      <c r="E205" s="525"/>
      <c r="F205" s="525"/>
    </row>
    <row r="207" spans="1:6">
      <c r="A207" s="491"/>
      <c r="B207" s="491" t="s">
        <v>566</v>
      </c>
      <c r="C207" s="491"/>
      <c r="D207" s="491"/>
      <c r="E207" s="491"/>
      <c r="F207" s="478"/>
    </row>
  </sheetData>
  <mergeCells count="5">
    <mergeCell ref="A1:F1"/>
    <mergeCell ref="A3:F3"/>
    <mergeCell ref="A2:F2"/>
    <mergeCell ref="A4:F4"/>
    <mergeCell ref="A205:F20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6"/>
  <sheetViews>
    <sheetView workbookViewId="0">
      <selection activeCell="E189" sqref="E189"/>
    </sheetView>
  </sheetViews>
  <sheetFormatPr defaultRowHeight="15"/>
  <cols>
    <col min="1" max="1" width="6.42578125" style="400" customWidth="1"/>
    <col min="2" max="2" width="23.140625" style="123" customWidth="1"/>
    <col min="3" max="4" width="9.140625" style="123"/>
    <col min="5" max="5" width="13.28515625" style="123" customWidth="1"/>
    <col min="6" max="6" width="23.5703125" style="123" customWidth="1"/>
    <col min="7" max="16384" width="9.140625" style="123"/>
  </cols>
  <sheetData>
    <row r="1" spans="1:6">
      <c r="A1" s="529" t="s">
        <v>0</v>
      </c>
      <c r="B1" s="529"/>
      <c r="C1" s="529"/>
      <c r="D1" s="529"/>
      <c r="E1" s="529"/>
      <c r="F1" s="529"/>
    </row>
    <row r="2" spans="1:6" ht="30" customHeight="1">
      <c r="A2" s="530" t="s">
        <v>1</v>
      </c>
      <c r="B2" s="530"/>
      <c r="C2" s="530"/>
      <c r="D2" s="530"/>
      <c r="E2" s="530"/>
      <c r="F2" s="530"/>
    </row>
    <row r="3" spans="1:6" ht="45" customHeight="1">
      <c r="A3" s="389" t="s">
        <v>2</v>
      </c>
      <c r="B3" s="389" t="s">
        <v>3</v>
      </c>
      <c r="C3" s="389" t="s">
        <v>4</v>
      </c>
      <c r="D3" s="389" t="s">
        <v>5</v>
      </c>
      <c r="E3" s="389" t="s">
        <v>6</v>
      </c>
      <c r="F3" s="39" t="s">
        <v>138</v>
      </c>
    </row>
    <row r="4" spans="1:6">
      <c r="A4" s="390">
        <v>1</v>
      </c>
      <c r="B4" s="391" t="s">
        <v>306</v>
      </c>
      <c r="C4" s="391">
        <v>17</v>
      </c>
      <c r="D4" s="391">
        <v>6</v>
      </c>
      <c r="E4" s="391">
        <v>31.7</v>
      </c>
      <c r="F4" s="391">
        <v>50.6</v>
      </c>
    </row>
    <row r="5" spans="1:6">
      <c r="A5" s="390"/>
      <c r="B5" s="391" t="s">
        <v>306</v>
      </c>
      <c r="C5" s="391">
        <v>17</v>
      </c>
      <c r="D5" s="391">
        <v>15</v>
      </c>
      <c r="E5" s="391">
        <v>16</v>
      </c>
      <c r="F5" s="391">
        <v>11.3</v>
      </c>
    </row>
    <row r="6" spans="1:6">
      <c r="A6" s="390"/>
      <c r="B6" s="391" t="s">
        <v>306</v>
      </c>
      <c r="C6" s="391">
        <v>17</v>
      </c>
      <c r="D6" s="391">
        <v>16</v>
      </c>
      <c r="E6" s="391">
        <v>22</v>
      </c>
      <c r="F6" s="391">
        <v>75.400000000000006</v>
      </c>
    </row>
    <row r="7" spans="1:6">
      <c r="A7" s="390"/>
      <c r="B7" s="391" t="s">
        <v>306</v>
      </c>
      <c r="C7" s="391">
        <v>17</v>
      </c>
      <c r="D7" s="391">
        <v>17</v>
      </c>
      <c r="E7" s="391">
        <v>20</v>
      </c>
      <c r="F7" s="391">
        <v>23</v>
      </c>
    </row>
    <row r="8" spans="1:6">
      <c r="A8" s="390"/>
      <c r="B8" s="391" t="s">
        <v>306</v>
      </c>
      <c r="C8" s="391">
        <v>17</v>
      </c>
      <c r="D8" s="391">
        <v>18</v>
      </c>
      <c r="E8" s="391">
        <v>30</v>
      </c>
      <c r="F8" s="391">
        <v>26</v>
      </c>
    </row>
    <row r="9" spans="1:6">
      <c r="A9" s="390"/>
      <c r="B9" s="391" t="s">
        <v>306</v>
      </c>
      <c r="C9" s="391">
        <v>17</v>
      </c>
      <c r="D9" s="391">
        <v>20</v>
      </c>
      <c r="E9" s="391">
        <v>2.2000000000000002</v>
      </c>
      <c r="F9" s="391">
        <v>19.8</v>
      </c>
    </row>
    <row r="10" spans="1:6">
      <c r="A10" s="390"/>
      <c r="B10" s="391" t="s">
        <v>306</v>
      </c>
      <c r="C10" s="391">
        <v>17</v>
      </c>
      <c r="D10" s="391">
        <v>22</v>
      </c>
      <c r="E10" s="391">
        <v>0.5</v>
      </c>
      <c r="F10" s="391">
        <v>4.2</v>
      </c>
    </row>
    <row r="11" spans="1:6">
      <c r="A11" s="390"/>
      <c r="B11" s="391" t="s">
        <v>306</v>
      </c>
      <c r="C11" s="391">
        <v>17</v>
      </c>
      <c r="D11" s="391">
        <v>24</v>
      </c>
      <c r="E11" s="391">
        <v>2.8</v>
      </c>
      <c r="F11" s="391">
        <v>20.5</v>
      </c>
    </row>
    <row r="12" spans="1:6">
      <c r="A12" s="390"/>
      <c r="B12" s="391" t="s">
        <v>306</v>
      </c>
      <c r="C12" s="391">
        <v>17</v>
      </c>
      <c r="D12" s="391">
        <v>34</v>
      </c>
      <c r="E12" s="391">
        <v>13.5</v>
      </c>
      <c r="F12" s="391">
        <v>14.5</v>
      </c>
    </row>
    <row r="13" spans="1:6">
      <c r="A13" s="390"/>
      <c r="B13" s="391" t="s">
        <v>306</v>
      </c>
      <c r="C13" s="391">
        <v>17</v>
      </c>
      <c r="D13" s="391">
        <v>45</v>
      </c>
      <c r="E13" s="391">
        <v>2.5</v>
      </c>
      <c r="F13" s="391">
        <v>25.6</v>
      </c>
    </row>
    <row r="14" spans="1:6">
      <c r="A14" s="390"/>
      <c r="B14" s="391" t="s">
        <v>306</v>
      </c>
      <c r="C14" s="391">
        <v>20</v>
      </c>
      <c r="D14" s="391">
        <v>1</v>
      </c>
      <c r="E14" s="391">
        <v>4.5999999999999996</v>
      </c>
      <c r="F14" s="391">
        <v>10.8</v>
      </c>
    </row>
    <row r="15" spans="1:6">
      <c r="A15" s="390"/>
      <c r="B15" s="391" t="s">
        <v>306</v>
      </c>
      <c r="C15" s="391">
        <v>20</v>
      </c>
      <c r="D15" s="391">
        <v>2</v>
      </c>
      <c r="E15" s="391">
        <v>76.599999999999994</v>
      </c>
      <c r="F15" s="391">
        <v>41.3</v>
      </c>
    </row>
    <row r="16" spans="1:6">
      <c r="A16" s="390"/>
      <c r="B16" s="391" t="s">
        <v>306</v>
      </c>
      <c r="C16" s="391">
        <v>20</v>
      </c>
      <c r="D16" s="391">
        <v>3</v>
      </c>
      <c r="E16" s="391">
        <v>2.9</v>
      </c>
      <c r="F16" s="391">
        <v>20</v>
      </c>
    </row>
    <row r="17" spans="1:6">
      <c r="A17" s="390"/>
      <c r="B17" s="391" t="s">
        <v>306</v>
      </c>
      <c r="C17" s="391">
        <v>20</v>
      </c>
      <c r="D17" s="391">
        <v>4</v>
      </c>
      <c r="E17" s="391">
        <v>0.8</v>
      </c>
      <c r="F17" s="391">
        <v>0.6</v>
      </c>
    </row>
    <row r="18" spans="1:6">
      <c r="A18" s="390"/>
      <c r="B18" s="391" t="s">
        <v>306</v>
      </c>
      <c r="C18" s="391">
        <v>20</v>
      </c>
      <c r="D18" s="391">
        <v>6</v>
      </c>
      <c r="E18" s="391">
        <v>0.4</v>
      </c>
      <c r="F18" s="391">
        <v>1.4</v>
      </c>
    </row>
    <row r="19" spans="1:6">
      <c r="A19" s="390"/>
      <c r="B19" s="391" t="s">
        <v>306</v>
      </c>
      <c r="C19" s="391">
        <v>20</v>
      </c>
      <c r="D19" s="391">
        <v>7</v>
      </c>
      <c r="E19" s="391">
        <v>12</v>
      </c>
      <c r="F19" s="391">
        <v>33.299999999999997</v>
      </c>
    </row>
    <row r="20" spans="1:6">
      <c r="A20" s="390"/>
      <c r="B20" s="391" t="s">
        <v>306</v>
      </c>
      <c r="C20" s="391">
        <v>20</v>
      </c>
      <c r="D20" s="391">
        <v>12</v>
      </c>
      <c r="E20" s="391">
        <v>17</v>
      </c>
      <c r="F20" s="391">
        <v>11.9</v>
      </c>
    </row>
    <row r="21" spans="1:6">
      <c r="A21" s="390"/>
      <c r="B21" s="391" t="s">
        <v>306</v>
      </c>
      <c r="C21" s="391">
        <v>20</v>
      </c>
      <c r="D21" s="391">
        <v>15</v>
      </c>
      <c r="E21" s="391">
        <v>53.8</v>
      </c>
      <c r="F21" s="391">
        <v>13.7</v>
      </c>
    </row>
    <row r="22" spans="1:6">
      <c r="A22" s="390"/>
      <c r="B22" s="391" t="s">
        <v>306</v>
      </c>
      <c r="C22" s="391">
        <v>25</v>
      </c>
      <c r="D22" s="391">
        <v>5</v>
      </c>
      <c r="E22" s="391">
        <v>0.7</v>
      </c>
      <c r="F22" s="391">
        <v>4.5</v>
      </c>
    </row>
    <row r="23" spans="1:6">
      <c r="A23" s="390"/>
      <c r="B23" s="391" t="s">
        <v>306</v>
      </c>
      <c r="C23" s="391">
        <v>25</v>
      </c>
      <c r="D23" s="391">
        <v>6</v>
      </c>
      <c r="E23" s="391">
        <v>1.4</v>
      </c>
      <c r="F23" s="391">
        <v>7</v>
      </c>
    </row>
    <row r="24" spans="1:6">
      <c r="A24" s="390"/>
      <c r="B24" s="391" t="s">
        <v>306</v>
      </c>
      <c r="C24" s="391">
        <v>25</v>
      </c>
      <c r="D24" s="391">
        <v>10</v>
      </c>
      <c r="E24" s="391">
        <v>2.1</v>
      </c>
      <c r="F24" s="391">
        <v>11.6</v>
      </c>
    </row>
    <row r="25" spans="1:6">
      <c r="A25" s="390"/>
      <c r="B25" s="391" t="s">
        <v>306</v>
      </c>
      <c r="C25" s="391">
        <v>25</v>
      </c>
      <c r="D25" s="391">
        <v>17</v>
      </c>
      <c r="E25" s="391">
        <v>57</v>
      </c>
      <c r="F25" s="391">
        <v>23</v>
      </c>
    </row>
    <row r="26" spans="1:6">
      <c r="A26" s="390"/>
      <c r="B26" s="391" t="s">
        <v>306</v>
      </c>
      <c r="C26" s="391">
        <v>25</v>
      </c>
      <c r="D26" s="391">
        <v>23</v>
      </c>
      <c r="E26" s="391">
        <v>2.6</v>
      </c>
      <c r="F26" s="391">
        <v>5.7</v>
      </c>
    </row>
    <row r="27" spans="1:6">
      <c r="A27" s="390"/>
      <c r="B27" s="391" t="s">
        <v>306</v>
      </c>
      <c r="C27" s="391">
        <v>25</v>
      </c>
      <c r="D27" s="391">
        <v>28</v>
      </c>
      <c r="E27" s="391">
        <v>10.5</v>
      </c>
      <c r="F27" s="391">
        <v>25.5</v>
      </c>
    </row>
    <row r="28" spans="1:6">
      <c r="A28" s="390"/>
      <c r="B28" s="391" t="s">
        <v>306</v>
      </c>
      <c r="C28" s="391">
        <v>25</v>
      </c>
      <c r="D28" s="391">
        <v>29</v>
      </c>
      <c r="E28" s="391">
        <v>5.9</v>
      </c>
      <c r="F28" s="391">
        <v>13.1</v>
      </c>
    </row>
    <row r="29" spans="1:6">
      <c r="A29" s="390"/>
      <c r="B29" s="391" t="s">
        <v>306</v>
      </c>
      <c r="C29" s="391">
        <v>50</v>
      </c>
      <c r="D29" s="391">
        <v>1</v>
      </c>
      <c r="E29" s="391">
        <v>7</v>
      </c>
      <c r="F29" s="391">
        <v>14</v>
      </c>
    </row>
    <row r="30" spans="1:6">
      <c r="A30" s="390"/>
      <c r="B30" s="391" t="s">
        <v>306</v>
      </c>
      <c r="C30" s="391">
        <v>50</v>
      </c>
      <c r="D30" s="391">
        <v>7</v>
      </c>
      <c r="E30" s="391">
        <v>7.5</v>
      </c>
      <c r="F30" s="391">
        <v>22</v>
      </c>
    </row>
    <row r="31" spans="1:6">
      <c r="A31" s="390"/>
      <c r="B31" s="391" t="s">
        <v>306</v>
      </c>
      <c r="C31" s="391">
        <v>50</v>
      </c>
      <c r="D31" s="391">
        <v>12</v>
      </c>
      <c r="E31" s="391">
        <v>15.3</v>
      </c>
      <c r="F31" s="391">
        <v>34</v>
      </c>
    </row>
    <row r="32" spans="1:6">
      <c r="A32" s="390"/>
      <c r="B32" s="391" t="s">
        <v>306</v>
      </c>
      <c r="C32" s="391">
        <v>50</v>
      </c>
      <c r="D32" s="391">
        <v>17</v>
      </c>
      <c r="E32" s="391">
        <v>24.6</v>
      </c>
      <c r="F32" s="391">
        <v>56</v>
      </c>
    </row>
    <row r="33" spans="1:6">
      <c r="A33" s="390"/>
      <c r="B33" s="391" t="s">
        <v>306</v>
      </c>
      <c r="C33" s="391">
        <v>50</v>
      </c>
      <c r="D33" s="391">
        <v>25</v>
      </c>
      <c r="E33" s="391">
        <v>2.5</v>
      </c>
      <c r="F33" s="391">
        <v>5</v>
      </c>
    </row>
    <row r="34" spans="1:6">
      <c r="A34" s="390"/>
      <c r="B34" s="391" t="s">
        <v>306</v>
      </c>
      <c r="C34" s="391">
        <v>50</v>
      </c>
      <c r="D34" s="391">
        <v>26</v>
      </c>
      <c r="E34" s="391">
        <v>5.9</v>
      </c>
      <c r="F34" s="391">
        <v>28</v>
      </c>
    </row>
    <row r="35" spans="1:6">
      <c r="A35" s="390"/>
      <c r="B35" s="391" t="s">
        <v>306</v>
      </c>
      <c r="C35" s="391">
        <v>50</v>
      </c>
      <c r="D35" s="391">
        <v>32</v>
      </c>
      <c r="E35" s="391">
        <v>6</v>
      </c>
      <c r="F35" s="391">
        <v>16.899999999999999</v>
      </c>
    </row>
    <row r="36" spans="1:6">
      <c r="A36" s="390"/>
      <c r="B36" s="391" t="s">
        <v>306</v>
      </c>
      <c r="C36" s="391">
        <v>50</v>
      </c>
      <c r="D36" s="391">
        <v>41</v>
      </c>
      <c r="E36" s="391">
        <v>1</v>
      </c>
      <c r="F36" s="391">
        <v>9.9</v>
      </c>
    </row>
    <row r="37" spans="1:6">
      <c r="A37" s="390"/>
      <c r="B37" s="391" t="s">
        <v>306</v>
      </c>
      <c r="C37" s="391">
        <v>50</v>
      </c>
      <c r="D37" s="391">
        <v>43</v>
      </c>
      <c r="E37" s="391">
        <v>0.8</v>
      </c>
      <c r="F37" s="391">
        <v>1.2</v>
      </c>
    </row>
    <row r="38" spans="1:6">
      <c r="A38" s="390"/>
      <c r="B38" s="391" t="s">
        <v>306</v>
      </c>
      <c r="C38" s="391">
        <v>50</v>
      </c>
      <c r="D38" s="391">
        <v>50</v>
      </c>
      <c r="E38" s="391">
        <v>4.4000000000000004</v>
      </c>
      <c r="F38" s="391">
        <v>13.7</v>
      </c>
    </row>
    <row r="39" spans="1:6">
      <c r="A39" s="390"/>
      <c r="B39" s="391" t="s">
        <v>306</v>
      </c>
      <c r="C39" s="391">
        <v>50</v>
      </c>
      <c r="D39" s="391">
        <v>54</v>
      </c>
      <c r="E39" s="391">
        <v>3.6</v>
      </c>
      <c r="F39" s="391">
        <v>27.5</v>
      </c>
    </row>
    <row r="40" spans="1:6">
      <c r="A40" s="390"/>
      <c r="B40" s="391" t="s">
        <v>306</v>
      </c>
      <c r="C40" s="391">
        <v>50</v>
      </c>
      <c r="D40" s="391">
        <v>58</v>
      </c>
      <c r="E40" s="391">
        <v>6.4</v>
      </c>
      <c r="F40" s="391">
        <v>15</v>
      </c>
    </row>
    <row r="41" spans="1:6">
      <c r="A41" s="390"/>
      <c r="B41" s="391" t="s">
        <v>306</v>
      </c>
      <c r="C41" s="391">
        <v>50</v>
      </c>
      <c r="D41" s="391">
        <v>66</v>
      </c>
      <c r="E41" s="392">
        <v>1.7</v>
      </c>
      <c r="F41" s="391">
        <v>4</v>
      </c>
    </row>
    <row r="42" spans="1:6">
      <c r="A42" s="390"/>
      <c r="B42" s="391" t="s">
        <v>306</v>
      </c>
      <c r="C42" s="391">
        <v>50</v>
      </c>
      <c r="D42" s="391">
        <v>69</v>
      </c>
      <c r="E42" s="391">
        <v>0.9</v>
      </c>
      <c r="F42" s="391">
        <v>3.5</v>
      </c>
    </row>
    <row r="43" spans="1:6">
      <c r="A43" s="390"/>
      <c r="B43" s="391" t="s">
        <v>306</v>
      </c>
      <c r="C43" s="391">
        <v>50</v>
      </c>
      <c r="D43" s="391">
        <v>72</v>
      </c>
      <c r="E43" s="391">
        <v>16.899999999999999</v>
      </c>
      <c r="F43" s="391">
        <v>37</v>
      </c>
    </row>
    <row r="44" spans="1:6">
      <c r="A44" s="390"/>
      <c r="B44" s="391" t="s">
        <v>306</v>
      </c>
      <c r="C44" s="391">
        <v>50</v>
      </c>
      <c r="D44" s="391">
        <v>74</v>
      </c>
      <c r="E44" s="391">
        <v>26.9</v>
      </c>
      <c r="F44" s="391">
        <v>2.2999999999999998</v>
      </c>
    </row>
    <row r="45" spans="1:6">
      <c r="A45" s="390"/>
      <c r="B45" s="391" t="s">
        <v>306</v>
      </c>
      <c r="C45" s="391">
        <v>53</v>
      </c>
      <c r="D45" s="391">
        <v>1</v>
      </c>
      <c r="E45" s="391">
        <v>14.8</v>
      </c>
      <c r="F45" s="391">
        <v>29</v>
      </c>
    </row>
    <row r="46" spans="1:6">
      <c r="A46" s="390"/>
      <c r="B46" s="391" t="s">
        <v>306</v>
      </c>
      <c r="C46" s="391">
        <v>53</v>
      </c>
      <c r="D46" s="391">
        <v>3</v>
      </c>
      <c r="E46" s="391">
        <v>1.4</v>
      </c>
      <c r="F46" s="391">
        <v>5</v>
      </c>
    </row>
    <row r="47" spans="1:6">
      <c r="A47" s="390"/>
      <c r="B47" s="391" t="s">
        <v>306</v>
      </c>
      <c r="C47" s="391">
        <v>53</v>
      </c>
      <c r="D47" s="391">
        <v>8</v>
      </c>
      <c r="E47" s="391">
        <v>3.6</v>
      </c>
      <c r="F47" s="391">
        <v>1.5</v>
      </c>
    </row>
    <row r="48" spans="1:6">
      <c r="A48" s="390"/>
      <c r="B48" s="391" t="s">
        <v>306</v>
      </c>
      <c r="C48" s="391">
        <v>53</v>
      </c>
      <c r="D48" s="391">
        <v>9</v>
      </c>
      <c r="E48" s="391">
        <v>5.4</v>
      </c>
      <c r="F48" s="391">
        <v>3</v>
      </c>
    </row>
    <row r="49" spans="1:6">
      <c r="A49" s="390"/>
      <c r="B49" s="391" t="s">
        <v>306</v>
      </c>
      <c r="C49" s="391">
        <v>53</v>
      </c>
      <c r="D49" s="391">
        <v>10</v>
      </c>
      <c r="E49" s="391">
        <v>7.6</v>
      </c>
      <c r="F49" s="391">
        <v>2</v>
      </c>
    </row>
    <row r="50" spans="1:6">
      <c r="A50" s="390"/>
      <c r="B50" s="391" t="s">
        <v>306</v>
      </c>
      <c r="C50" s="391">
        <v>53</v>
      </c>
      <c r="D50" s="391">
        <v>11</v>
      </c>
      <c r="E50" s="391">
        <v>4.4000000000000004</v>
      </c>
      <c r="F50" s="391">
        <v>5</v>
      </c>
    </row>
    <row r="51" spans="1:6">
      <c r="A51" s="390"/>
      <c r="B51" s="391" t="s">
        <v>306</v>
      </c>
      <c r="C51" s="391">
        <v>53</v>
      </c>
      <c r="D51" s="391">
        <v>12</v>
      </c>
      <c r="E51" s="391">
        <v>3</v>
      </c>
      <c r="F51" s="391">
        <v>6</v>
      </c>
    </row>
    <row r="52" spans="1:6">
      <c r="A52" s="390"/>
      <c r="B52" s="391" t="s">
        <v>306</v>
      </c>
      <c r="C52" s="391">
        <v>53</v>
      </c>
      <c r="D52" s="391">
        <v>13</v>
      </c>
      <c r="E52" s="391">
        <v>12.6</v>
      </c>
      <c r="F52" s="391">
        <v>17</v>
      </c>
    </row>
    <row r="53" spans="1:6">
      <c r="A53" s="390"/>
      <c r="B53" s="391" t="s">
        <v>306</v>
      </c>
      <c r="C53" s="391">
        <v>53</v>
      </c>
      <c r="D53" s="391">
        <v>17</v>
      </c>
      <c r="E53" s="391">
        <v>20.8</v>
      </c>
      <c r="F53" s="391">
        <v>22</v>
      </c>
    </row>
    <row r="54" spans="1:6">
      <c r="A54" s="390"/>
      <c r="B54" s="391" t="s">
        <v>306</v>
      </c>
      <c r="C54" s="391">
        <v>53</v>
      </c>
      <c r="D54" s="391">
        <v>20</v>
      </c>
      <c r="E54" s="391">
        <v>7.8</v>
      </c>
      <c r="F54" s="391">
        <v>14</v>
      </c>
    </row>
    <row r="55" spans="1:6">
      <c r="A55" s="390"/>
      <c r="B55" s="391" t="s">
        <v>306</v>
      </c>
      <c r="C55" s="391">
        <v>53</v>
      </c>
      <c r="D55" s="391">
        <v>27</v>
      </c>
      <c r="E55" s="391">
        <v>8</v>
      </c>
      <c r="F55" s="391">
        <v>35</v>
      </c>
    </row>
    <row r="56" spans="1:6">
      <c r="A56" s="390"/>
      <c r="B56" s="391" t="s">
        <v>306</v>
      </c>
      <c r="C56" s="391">
        <v>53</v>
      </c>
      <c r="D56" s="391">
        <v>32</v>
      </c>
      <c r="E56" s="391">
        <v>2.4</v>
      </c>
      <c r="F56" s="391">
        <v>11</v>
      </c>
    </row>
    <row r="57" spans="1:6">
      <c r="A57" s="390"/>
      <c r="B57" s="391" t="s">
        <v>306</v>
      </c>
      <c r="C57" s="391">
        <v>53</v>
      </c>
      <c r="D57" s="391">
        <v>33</v>
      </c>
      <c r="E57" s="391">
        <v>2.4</v>
      </c>
      <c r="F57" s="391">
        <v>10</v>
      </c>
    </row>
    <row r="58" spans="1:6">
      <c r="A58" s="390"/>
      <c r="B58" s="391" t="s">
        <v>306</v>
      </c>
      <c r="C58" s="391">
        <v>53</v>
      </c>
      <c r="D58" s="391">
        <v>36</v>
      </c>
      <c r="E58" s="391">
        <v>16.600000000000001</v>
      </c>
      <c r="F58" s="391">
        <v>32</v>
      </c>
    </row>
    <row r="59" spans="1:6">
      <c r="A59" s="390"/>
      <c r="B59" s="391" t="s">
        <v>306</v>
      </c>
      <c r="C59" s="391">
        <v>55</v>
      </c>
      <c r="D59" s="391">
        <v>1</v>
      </c>
      <c r="E59" s="391">
        <v>9.1</v>
      </c>
      <c r="F59" s="391">
        <v>21</v>
      </c>
    </row>
    <row r="60" spans="1:6">
      <c r="A60" s="390"/>
      <c r="B60" s="391" t="s">
        <v>306</v>
      </c>
      <c r="C60" s="391">
        <v>55</v>
      </c>
      <c r="D60" s="391">
        <v>2</v>
      </c>
      <c r="E60" s="391">
        <v>23.5</v>
      </c>
      <c r="F60" s="391">
        <v>12</v>
      </c>
    </row>
    <row r="61" spans="1:6">
      <c r="A61" s="390"/>
      <c r="B61" s="391" t="s">
        <v>306</v>
      </c>
      <c r="C61" s="391">
        <v>55</v>
      </c>
      <c r="D61" s="391">
        <v>3</v>
      </c>
      <c r="E61" s="391">
        <v>8.9</v>
      </c>
      <c r="F61" s="391">
        <v>3.1</v>
      </c>
    </row>
    <row r="62" spans="1:6">
      <c r="A62" s="390"/>
      <c r="B62" s="391" t="s">
        <v>306</v>
      </c>
      <c r="C62" s="391">
        <v>55</v>
      </c>
      <c r="D62" s="391">
        <v>4</v>
      </c>
      <c r="E62" s="391">
        <v>2.7</v>
      </c>
      <c r="F62" s="391">
        <v>1.5</v>
      </c>
    </row>
    <row r="63" spans="1:6">
      <c r="A63" s="390"/>
      <c r="B63" s="391" t="s">
        <v>306</v>
      </c>
      <c r="C63" s="391">
        <v>55</v>
      </c>
      <c r="D63" s="391">
        <v>7</v>
      </c>
      <c r="E63" s="391">
        <v>5</v>
      </c>
      <c r="F63" s="391">
        <v>1.5</v>
      </c>
    </row>
    <row r="64" spans="1:6">
      <c r="A64" s="390"/>
      <c r="B64" s="391" t="s">
        <v>306</v>
      </c>
      <c r="C64" s="391">
        <v>55</v>
      </c>
      <c r="D64" s="391">
        <v>8</v>
      </c>
      <c r="E64" s="392">
        <v>8.1999999999999993</v>
      </c>
      <c r="F64" s="391">
        <v>2.5</v>
      </c>
    </row>
    <row r="65" spans="1:6">
      <c r="A65" s="390"/>
      <c r="B65" s="391" t="s">
        <v>306</v>
      </c>
      <c r="C65" s="391">
        <v>55</v>
      </c>
      <c r="D65" s="391">
        <v>9</v>
      </c>
      <c r="E65" s="391">
        <v>9.1</v>
      </c>
      <c r="F65" s="391">
        <v>3.5</v>
      </c>
    </row>
    <row r="66" spans="1:6">
      <c r="A66" s="390"/>
      <c r="B66" s="391" t="s">
        <v>306</v>
      </c>
      <c r="C66" s="391">
        <v>55</v>
      </c>
      <c r="D66" s="391">
        <v>14</v>
      </c>
      <c r="E66" s="391">
        <v>6.2</v>
      </c>
      <c r="F66" s="391">
        <v>2</v>
      </c>
    </row>
    <row r="67" spans="1:6">
      <c r="A67" s="390"/>
      <c r="B67" s="391" t="s">
        <v>306</v>
      </c>
      <c r="C67" s="391">
        <v>55</v>
      </c>
      <c r="D67" s="391">
        <v>18</v>
      </c>
      <c r="E67" s="391">
        <v>1.4</v>
      </c>
      <c r="F67" s="391">
        <v>5</v>
      </c>
    </row>
    <row r="68" spans="1:6">
      <c r="A68" s="390"/>
      <c r="B68" s="391" t="s">
        <v>306</v>
      </c>
      <c r="C68" s="391">
        <v>55</v>
      </c>
      <c r="D68" s="391">
        <v>19</v>
      </c>
      <c r="E68" s="391">
        <v>1.3</v>
      </c>
      <c r="F68" s="391">
        <v>4</v>
      </c>
    </row>
    <row r="69" spans="1:6">
      <c r="A69" s="390"/>
      <c r="B69" s="391" t="s">
        <v>306</v>
      </c>
      <c r="C69" s="391">
        <v>55</v>
      </c>
      <c r="D69" s="391">
        <v>20</v>
      </c>
      <c r="E69" s="391">
        <v>3.2</v>
      </c>
      <c r="F69" s="391">
        <v>5</v>
      </c>
    </row>
    <row r="70" spans="1:6">
      <c r="A70" s="390"/>
      <c r="B70" s="391" t="s">
        <v>306</v>
      </c>
      <c r="C70" s="391">
        <v>56</v>
      </c>
      <c r="D70" s="391">
        <v>4</v>
      </c>
      <c r="E70" s="391">
        <v>8.6</v>
      </c>
      <c r="F70" s="391">
        <v>7</v>
      </c>
    </row>
    <row r="71" spans="1:6">
      <c r="A71" s="390"/>
      <c r="B71" s="391" t="s">
        <v>306</v>
      </c>
      <c r="C71" s="391">
        <v>56</v>
      </c>
      <c r="D71" s="391">
        <v>5</v>
      </c>
      <c r="E71" s="391">
        <v>1.8</v>
      </c>
      <c r="F71" s="391">
        <v>0.5</v>
      </c>
    </row>
    <row r="72" spans="1:6">
      <c r="A72" s="390"/>
      <c r="B72" s="391" t="s">
        <v>306</v>
      </c>
      <c r="C72" s="391">
        <v>56</v>
      </c>
      <c r="D72" s="391">
        <v>7</v>
      </c>
      <c r="E72" s="391">
        <v>12.1</v>
      </c>
      <c r="F72" s="391">
        <v>3</v>
      </c>
    </row>
    <row r="73" spans="1:6">
      <c r="A73" s="390"/>
      <c r="B73" s="391" t="s">
        <v>306</v>
      </c>
      <c r="C73" s="391">
        <v>56</v>
      </c>
      <c r="D73" s="391">
        <v>8</v>
      </c>
      <c r="E73" s="391">
        <v>1.1000000000000001</v>
      </c>
      <c r="F73" s="391">
        <v>2</v>
      </c>
    </row>
    <row r="74" spans="1:6">
      <c r="A74" s="390"/>
      <c r="B74" s="391" t="s">
        <v>306</v>
      </c>
      <c r="C74" s="391">
        <v>56</v>
      </c>
      <c r="D74" s="391">
        <v>14</v>
      </c>
      <c r="E74" s="391">
        <v>6.2</v>
      </c>
      <c r="F74" s="391">
        <v>9</v>
      </c>
    </row>
    <row r="75" spans="1:6">
      <c r="A75" s="390"/>
      <c r="B75" s="391" t="s">
        <v>306</v>
      </c>
      <c r="C75" s="391">
        <v>56</v>
      </c>
      <c r="D75" s="391">
        <v>19</v>
      </c>
      <c r="E75" s="391">
        <v>1.3</v>
      </c>
      <c r="F75" s="391">
        <v>2</v>
      </c>
    </row>
    <row r="76" spans="1:6">
      <c r="A76" s="390"/>
      <c r="B76" s="391" t="s">
        <v>306</v>
      </c>
      <c r="C76" s="391">
        <v>56</v>
      </c>
      <c r="D76" s="391">
        <v>20</v>
      </c>
      <c r="E76" s="391">
        <v>3.2</v>
      </c>
      <c r="F76" s="391">
        <v>4</v>
      </c>
    </row>
    <row r="77" spans="1:6">
      <c r="A77" s="390"/>
      <c r="B77" s="391" t="s">
        <v>306</v>
      </c>
      <c r="C77" s="391">
        <v>56</v>
      </c>
      <c r="D77" s="391">
        <v>22</v>
      </c>
      <c r="E77" s="391">
        <v>2.2999999999999998</v>
      </c>
      <c r="F77" s="391">
        <v>1.5</v>
      </c>
    </row>
    <row r="78" spans="1:6">
      <c r="A78" s="390"/>
      <c r="B78" s="391" t="s">
        <v>306</v>
      </c>
      <c r="C78" s="391">
        <v>57</v>
      </c>
      <c r="D78" s="391">
        <v>1</v>
      </c>
      <c r="E78" s="391">
        <v>12.7</v>
      </c>
      <c r="F78" s="391">
        <v>34</v>
      </c>
    </row>
    <row r="79" spans="1:6">
      <c r="A79" s="390"/>
      <c r="B79" s="391" t="s">
        <v>306</v>
      </c>
      <c r="C79" s="391">
        <v>57</v>
      </c>
      <c r="D79" s="391">
        <v>4</v>
      </c>
      <c r="E79" s="391">
        <v>15.3</v>
      </c>
      <c r="F79" s="391">
        <v>15</v>
      </c>
    </row>
    <row r="80" spans="1:6">
      <c r="A80" s="390"/>
      <c r="B80" s="391" t="s">
        <v>306</v>
      </c>
      <c r="C80" s="391">
        <v>57</v>
      </c>
      <c r="D80" s="391">
        <v>9</v>
      </c>
      <c r="E80" s="391">
        <v>7</v>
      </c>
      <c r="F80" s="391">
        <v>7</v>
      </c>
    </row>
    <row r="81" spans="1:6">
      <c r="A81" s="390"/>
      <c r="B81" s="391" t="s">
        <v>306</v>
      </c>
      <c r="C81" s="391">
        <v>57</v>
      </c>
      <c r="D81" s="391">
        <v>16</v>
      </c>
      <c r="E81" s="391">
        <v>9.1999999999999993</v>
      </c>
      <c r="F81" s="391">
        <v>4.5</v>
      </c>
    </row>
    <row r="82" spans="1:6">
      <c r="A82" s="390"/>
      <c r="B82" s="391" t="s">
        <v>306</v>
      </c>
      <c r="C82" s="391">
        <v>57</v>
      </c>
      <c r="D82" s="391">
        <v>17</v>
      </c>
      <c r="E82" s="391">
        <v>3.6</v>
      </c>
      <c r="F82" s="391">
        <v>2</v>
      </c>
    </row>
    <row r="83" spans="1:6">
      <c r="A83" s="390"/>
      <c r="B83" s="391" t="s">
        <v>306</v>
      </c>
      <c r="C83" s="391">
        <v>57</v>
      </c>
      <c r="D83" s="391">
        <v>18</v>
      </c>
      <c r="E83" s="391">
        <v>8.6999999999999993</v>
      </c>
      <c r="F83" s="391">
        <v>4</v>
      </c>
    </row>
    <row r="84" spans="1:6">
      <c r="A84" s="390"/>
      <c r="B84" s="391" t="s">
        <v>306</v>
      </c>
      <c r="C84" s="391">
        <v>57</v>
      </c>
      <c r="D84" s="391">
        <v>19</v>
      </c>
      <c r="E84" s="391">
        <v>22.6</v>
      </c>
      <c r="F84" s="391">
        <v>5.5</v>
      </c>
    </row>
    <row r="85" spans="1:6">
      <c r="A85" s="390"/>
      <c r="B85" s="391" t="s">
        <v>306</v>
      </c>
      <c r="C85" s="391">
        <v>62</v>
      </c>
      <c r="D85" s="391">
        <v>1</v>
      </c>
      <c r="E85" s="391">
        <v>26.3</v>
      </c>
      <c r="F85" s="391">
        <v>11</v>
      </c>
    </row>
    <row r="86" spans="1:6">
      <c r="A86" s="390"/>
      <c r="B86" s="391" t="s">
        <v>306</v>
      </c>
      <c r="C86" s="391">
        <v>62</v>
      </c>
      <c r="D86" s="391">
        <v>3</v>
      </c>
      <c r="E86" s="391">
        <v>22.4</v>
      </c>
      <c r="F86" s="391">
        <v>11</v>
      </c>
    </row>
    <row r="87" spans="1:6">
      <c r="A87" s="390"/>
      <c r="B87" s="391" t="s">
        <v>306</v>
      </c>
      <c r="C87" s="391">
        <v>62</v>
      </c>
      <c r="D87" s="391">
        <v>5</v>
      </c>
      <c r="E87" s="391">
        <v>19.899999999999999</v>
      </c>
      <c r="F87" s="391">
        <v>7</v>
      </c>
    </row>
    <row r="88" spans="1:6">
      <c r="A88" s="390"/>
      <c r="B88" s="391" t="s">
        <v>306</v>
      </c>
      <c r="C88" s="391">
        <v>62</v>
      </c>
      <c r="D88" s="391">
        <v>7</v>
      </c>
      <c r="E88" s="391">
        <v>0.7</v>
      </c>
      <c r="F88" s="391">
        <v>2</v>
      </c>
    </row>
    <row r="89" spans="1:6">
      <c r="A89" s="390"/>
      <c r="B89" s="391" t="s">
        <v>306</v>
      </c>
      <c r="C89" s="391">
        <v>62</v>
      </c>
      <c r="D89" s="391">
        <v>8</v>
      </c>
      <c r="E89" s="391">
        <v>1.2</v>
      </c>
      <c r="F89" s="391">
        <v>8</v>
      </c>
    </row>
    <row r="90" spans="1:6">
      <c r="A90" s="390"/>
      <c r="B90" s="391" t="s">
        <v>306</v>
      </c>
      <c r="C90" s="391">
        <v>64</v>
      </c>
      <c r="D90" s="391">
        <v>1</v>
      </c>
      <c r="E90" s="391">
        <v>0.8</v>
      </c>
      <c r="F90" s="391">
        <v>1</v>
      </c>
    </row>
    <row r="91" spans="1:6">
      <c r="A91" s="390"/>
      <c r="B91" s="391" t="s">
        <v>306</v>
      </c>
      <c r="C91" s="391">
        <v>64</v>
      </c>
      <c r="D91" s="391">
        <v>2</v>
      </c>
      <c r="E91" s="391">
        <v>25.6</v>
      </c>
      <c r="F91" s="391">
        <v>12.3</v>
      </c>
    </row>
    <row r="92" spans="1:6">
      <c r="A92" s="390"/>
      <c r="B92" s="391" t="s">
        <v>306</v>
      </c>
      <c r="C92" s="391">
        <v>64</v>
      </c>
      <c r="D92" s="391">
        <v>9</v>
      </c>
      <c r="E92" s="391">
        <v>3.7</v>
      </c>
      <c r="F92" s="391">
        <v>2</v>
      </c>
    </row>
    <row r="93" spans="1:6">
      <c r="A93" s="390"/>
      <c r="B93" s="391" t="s">
        <v>306</v>
      </c>
      <c r="C93" s="391">
        <v>101</v>
      </c>
      <c r="D93" s="391">
        <v>7</v>
      </c>
      <c r="E93" s="391">
        <v>2</v>
      </c>
      <c r="F93" s="391">
        <v>0.5</v>
      </c>
    </row>
    <row r="94" spans="1:6">
      <c r="A94" s="390"/>
      <c r="B94" s="391" t="s">
        <v>306</v>
      </c>
      <c r="C94" s="391">
        <v>101</v>
      </c>
      <c r="D94" s="391">
        <v>10</v>
      </c>
      <c r="E94" s="391">
        <v>2.2000000000000002</v>
      </c>
      <c r="F94" s="391">
        <v>1.2</v>
      </c>
    </row>
    <row r="95" spans="1:6">
      <c r="A95" s="390"/>
      <c r="B95" s="391" t="s">
        <v>306</v>
      </c>
      <c r="C95" s="391">
        <v>101</v>
      </c>
      <c r="D95" s="391">
        <v>14</v>
      </c>
      <c r="E95" s="391">
        <v>3.4</v>
      </c>
      <c r="F95" s="391">
        <v>1.2</v>
      </c>
    </row>
    <row r="96" spans="1:6">
      <c r="A96" s="390"/>
      <c r="B96" s="391" t="s">
        <v>306</v>
      </c>
      <c r="C96" s="391">
        <v>102</v>
      </c>
      <c r="D96" s="391">
        <v>6</v>
      </c>
      <c r="E96" s="391">
        <v>1.4</v>
      </c>
      <c r="F96" s="391">
        <v>0.2</v>
      </c>
    </row>
    <row r="97" spans="1:6">
      <c r="A97" s="390"/>
      <c r="B97" s="391" t="s">
        <v>306</v>
      </c>
      <c r="C97" s="391">
        <v>102</v>
      </c>
      <c r="D97" s="391">
        <v>24</v>
      </c>
      <c r="E97" s="391">
        <v>5.7</v>
      </c>
      <c r="F97" s="391">
        <v>4.5</v>
      </c>
    </row>
    <row r="98" spans="1:6">
      <c r="A98" s="390"/>
      <c r="B98" s="391" t="s">
        <v>306</v>
      </c>
      <c r="C98" s="391">
        <v>102</v>
      </c>
      <c r="D98" s="391">
        <v>25</v>
      </c>
      <c r="E98" s="391">
        <v>6.1</v>
      </c>
      <c r="F98" s="391">
        <v>6</v>
      </c>
    </row>
    <row r="99" spans="1:6">
      <c r="A99" s="390"/>
      <c r="B99" s="391" t="s">
        <v>306</v>
      </c>
      <c r="C99" s="391">
        <v>104</v>
      </c>
      <c r="D99" s="391">
        <v>19</v>
      </c>
      <c r="E99" s="391">
        <v>3.7</v>
      </c>
      <c r="F99" s="391">
        <v>1</v>
      </c>
    </row>
    <row r="100" spans="1:6">
      <c r="A100" s="390"/>
      <c r="B100" s="391" t="s">
        <v>306</v>
      </c>
      <c r="C100" s="391">
        <v>104</v>
      </c>
      <c r="D100" s="391">
        <v>20</v>
      </c>
      <c r="E100" s="391">
        <v>5.7</v>
      </c>
      <c r="F100" s="391">
        <v>2.2999999999999998</v>
      </c>
    </row>
    <row r="101" spans="1:6">
      <c r="A101" s="390"/>
      <c r="B101" s="391" t="s">
        <v>306</v>
      </c>
      <c r="C101" s="391">
        <v>104</v>
      </c>
      <c r="D101" s="391">
        <v>22</v>
      </c>
      <c r="E101" s="391">
        <v>1.8</v>
      </c>
      <c r="F101" s="391">
        <v>0.5</v>
      </c>
    </row>
    <row r="102" spans="1:6">
      <c r="A102" s="390"/>
      <c r="B102" s="391" t="s">
        <v>306</v>
      </c>
      <c r="C102" s="391">
        <v>104</v>
      </c>
      <c r="D102" s="391">
        <v>7</v>
      </c>
      <c r="E102" s="391">
        <v>15</v>
      </c>
      <c r="F102" s="391">
        <v>8</v>
      </c>
    </row>
    <row r="103" spans="1:6">
      <c r="A103" s="390"/>
      <c r="B103" s="391" t="s">
        <v>306</v>
      </c>
      <c r="C103" s="391">
        <v>108</v>
      </c>
      <c r="D103" s="391">
        <v>5</v>
      </c>
      <c r="E103" s="391">
        <v>7</v>
      </c>
      <c r="F103" s="391">
        <v>4</v>
      </c>
    </row>
    <row r="104" spans="1:6">
      <c r="A104" s="390"/>
      <c r="B104" s="391" t="s">
        <v>306</v>
      </c>
      <c r="C104" s="391">
        <v>108</v>
      </c>
      <c r="D104" s="391">
        <v>7</v>
      </c>
      <c r="E104" s="391">
        <v>34.4</v>
      </c>
      <c r="F104" s="391">
        <v>14</v>
      </c>
    </row>
    <row r="105" spans="1:6">
      <c r="A105" s="390"/>
      <c r="B105" s="391" t="s">
        <v>306</v>
      </c>
      <c r="C105" s="391">
        <v>108</v>
      </c>
      <c r="D105" s="391">
        <v>15</v>
      </c>
      <c r="E105" s="391">
        <v>12.7</v>
      </c>
      <c r="F105" s="391">
        <v>13</v>
      </c>
    </row>
    <row r="106" spans="1:6">
      <c r="A106" s="390"/>
      <c r="B106" s="391" t="s">
        <v>306</v>
      </c>
      <c r="C106" s="391">
        <v>173</v>
      </c>
      <c r="D106" s="391">
        <v>1</v>
      </c>
      <c r="E106" s="391">
        <v>14.7</v>
      </c>
      <c r="F106" s="391">
        <v>50</v>
      </c>
    </row>
    <row r="107" spans="1:6">
      <c r="A107" s="390"/>
      <c r="B107" s="391" t="s">
        <v>306</v>
      </c>
      <c r="C107" s="391">
        <v>173</v>
      </c>
      <c r="D107" s="391">
        <v>8</v>
      </c>
      <c r="E107" s="391">
        <v>12</v>
      </c>
      <c r="F107" s="391">
        <v>20</v>
      </c>
    </row>
    <row r="108" spans="1:6">
      <c r="A108" s="390"/>
      <c r="B108" s="391" t="s">
        <v>306</v>
      </c>
      <c r="C108" s="391">
        <v>192</v>
      </c>
      <c r="D108" s="391">
        <v>5</v>
      </c>
      <c r="E108" s="391">
        <v>117.8</v>
      </c>
      <c r="F108" s="391">
        <v>68</v>
      </c>
    </row>
    <row r="109" spans="1:6">
      <c r="A109" s="390"/>
      <c r="B109" s="391" t="s">
        <v>306</v>
      </c>
      <c r="C109" s="391">
        <v>202</v>
      </c>
      <c r="D109" s="391">
        <v>1</v>
      </c>
      <c r="E109" s="391">
        <v>3.2</v>
      </c>
      <c r="F109" s="391">
        <v>25</v>
      </c>
    </row>
    <row r="110" spans="1:6">
      <c r="A110" s="390"/>
      <c r="B110" s="390" t="s">
        <v>63</v>
      </c>
      <c r="C110" s="390">
        <v>106</v>
      </c>
      <c r="D110" s="390">
        <v>106</v>
      </c>
      <c r="E110" s="390">
        <f>SUM(E4:E109)</f>
        <v>1175.4000000000003</v>
      </c>
      <c r="F110" s="390">
        <f>SUM(F4:F109)</f>
        <v>1412.6000000000001</v>
      </c>
    </row>
    <row r="111" spans="1:6">
      <c r="A111" s="390">
        <v>2</v>
      </c>
      <c r="B111" s="393" t="s">
        <v>307</v>
      </c>
      <c r="C111" s="393">
        <v>44</v>
      </c>
      <c r="D111" s="393">
        <v>2.1</v>
      </c>
      <c r="E111" s="393">
        <v>10</v>
      </c>
      <c r="F111" s="393">
        <v>40</v>
      </c>
    </row>
    <row r="112" spans="1:6">
      <c r="A112" s="390"/>
      <c r="B112" s="393" t="s">
        <v>307</v>
      </c>
      <c r="C112" s="393">
        <v>42</v>
      </c>
      <c r="D112" s="393">
        <v>13.15</v>
      </c>
      <c r="E112" s="393">
        <v>5</v>
      </c>
      <c r="F112" s="393">
        <v>20</v>
      </c>
    </row>
    <row r="113" spans="1:6">
      <c r="A113" s="390"/>
      <c r="B113" s="393" t="s">
        <v>307</v>
      </c>
      <c r="C113" s="393">
        <v>41</v>
      </c>
      <c r="D113" s="393">
        <v>42.43</v>
      </c>
      <c r="E113" s="393">
        <v>5</v>
      </c>
      <c r="F113" s="393">
        <v>20</v>
      </c>
    </row>
    <row r="114" spans="1:6">
      <c r="A114" s="390"/>
      <c r="B114" s="394" t="s">
        <v>63</v>
      </c>
      <c r="C114" s="394">
        <v>3</v>
      </c>
      <c r="D114" s="394">
        <v>3</v>
      </c>
      <c r="E114" s="394">
        <f>SUM(E111:E113)</f>
        <v>20</v>
      </c>
      <c r="F114" s="394">
        <f>SUM(F111:F113)</f>
        <v>80</v>
      </c>
    </row>
    <row r="115" spans="1:6">
      <c r="A115" s="390">
        <v>3</v>
      </c>
      <c r="B115" s="393" t="s">
        <v>308</v>
      </c>
      <c r="C115" s="393">
        <v>4</v>
      </c>
      <c r="D115" s="393">
        <v>16</v>
      </c>
      <c r="E115" s="393">
        <v>1</v>
      </c>
      <c r="F115" s="393">
        <v>4</v>
      </c>
    </row>
    <row r="116" spans="1:6">
      <c r="A116" s="390"/>
      <c r="B116" s="393" t="s">
        <v>308</v>
      </c>
      <c r="C116" s="393">
        <v>16</v>
      </c>
      <c r="D116" s="393">
        <v>16</v>
      </c>
      <c r="E116" s="393">
        <v>1</v>
      </c>
      <c r="F116" s="393">
        <v>4</v>
      </c>
    </row>
    <row r="117" spans="1:6">
      <c r="A117" s="390"/>
      <c r="B117" s="393" t="s">
        <v>308</v>
      </c>
      <c r="C117" s="393">
        <v>16</v>
      </c>
      <c r="D117" s="393">
        <v>12</v>
      </c>
      <c r="E117" s="393">
        <v>0.6</v>
      </c>
      <c r="F117" s="393">
        <v>3</v>
      </c>
    </row>
    <row r="118" spans="1:6">
      <c r="A118" s="390"/>
      <c r="B118" s="393" t="s">
        <v>308</v>
      </c>
      <c r="C118" s="393">
        <v>27</v>
      </c>
      <c r="D118" s="393">
        <v>52</v>
      </c>
      <c r="E118" s="393">
        <v>0.3</v>
      </c>
      <c r="F118" s="393">
        <v>3</v>
      </c>
    </row>
    <row r="119" spans="1:6">
      <c r="A119" s="390"/>
      <c r="B119" s="393" t="s">
        <v>308</v>
      </c>
      <c r="C119" s="393">
        <v>28</v>
      </c>
      <c r="D119" s="393">
        <v>36</v>
      </c>
      <c r="E119" s="393">
        <v>0.5</v>
      </c>
      <c r="F119" s="393">
        <v>4</v>
      </c>
    </row>
    <row r="120" spans="1:6">
      <c r="A120" s="390"/>
      <c r="B120" s="393" t="s">
        <v>308</v>
      </c>
      <c r="C120" s="393">
        <v>38</v>
      </c>
      <c r="D120" s="393">
        <v>52</v>
      </c>
      <c r="E120" s="393">
        <v>1</v>
      </c>
      <c r="F120" s="393">
        <v>10</v>
      </c>
    </row>
    <row r="121" spans="1:6">
      <c r="A121" s="390"/>
      <c r="B121" s="393" t="s">
        <v>308</v>
      </c>
      <c r="C121" s="393">
        <v>38</v>
      </c>
      <c r="D121" s="393">
        <v>47</v>
      </c>
      <c r="E121" s="393">
        <v>0.5</v>
      </c>
      <c r="F121" s="393">
        <v>5</v>
      </c>
    </row>
    <row r="122" spans="1:6">
      <c r="A122" s="390"/>
      <c r="B122" s="393" t="s">
        <v>308</v>
      </c>
      <c r="C122" s="393">
        <v>38</v>
      </c>
      <c r="D122" s="393">
        <v>21</v>
      </c>
      <c r="E122" s="393">
        <v>0.6</v>
      </c>
      <c r="F122" s="393">
        <v>7</v>
      </c>
    </row>
    <row r="123" spans="1:6">
      <c r="A123" s="390"/>
      <c r="B123" s="393" t="s">
        <v>308</v>
      </c>
      <c r="C123" s="393">
        <v>44</v>
      </c>
      <c r="D123" s="393">
        <v>26</v>
      </c>
      <c r="E123" s="393">
        <v>0.2</v>
      </c>
      <c r="F123" s="393">
        <v>2</v>
      </c>
    </row>
    <row r="124" spans="1:6">
      <c r="A124" s="390"/>
      <c r="B124" s="393" t="s">
        <v>308</v>
      </c>
      <c r="C124" s="393">
        <v>50</v>
      </c>
      <c r="D124" s="393">
        <v>16</v>
      </c>
      <c r="E124" s="393">
        <v>0.6</v>
      </c>
      <c r="F124" s="393">
        <v>4</v>
      </c>
    </row>
    <row r="125" spans="1:6">
      <c r="A125" s="390"/>
      <c r="B125" s="393" t="s">
        <v>308</v>
      </c>
      <c r="C125" s="393">
        <v>50</v>
      </c>
      <c r="D125" s="393">
        <v>26</v>
      </c>
      <c r="E125" s="393">
        <v>0.8</v>
      </c>
      <c r="F125" s="393">
        <v>7</v>
      </c>
    </row>
    <row r="126" spans="1:6">
      <c r="A126" s="390"/>
      <c r="B126" s="393" t="s">
        <v>308</v>
      </c>
      <c r="C126" s="393">
        <v>50</v>
      </c>
      <c r="D126" s="393">
        <v>25</v>
      </c>
      <c r="E126" s="393">
        <v>0.4</v>
      </c>
      <c r="F126" s="393">
        <v>5</v>
      </c>
    </row>
    <row r="127" spans="1:6">
      <c r="A127" s="390"/>
      <c r="B127" s="393" t="s">
        <v>308</v>
      </c>
      <c r="C127" s="393">
        <v>57</v>
      </c>
      <c r="D127" s="393">
        <v>12</v>
      </c>
      <c r="E127" s="393">
        <v>0.3</v>
      </c>
      <c r="F127" s="393">
        <v>4</v>
      </c>
    </row>
    <row r="128" spans="1:6">
      <c r="A128" s="390"/>
      <c r="B128" s="393" t="s">
        <v>308</v>
      </c>
      <c r="C128" s="393">
        <v>64</v>
      </c>
      <c r="D128" s="393">
        <v>33</v>
      </c>
      <c r="E128" s="393">
        <v>0.1</v>
      </c>
      <c r="F128" s="393">
        <v>2</v>
      </c>
    </row>
    <row r="129" spans="1:6">
      <c r="A129" s="390"/>
      <c r="B129" s="393" t="s">
        <v>308</v>
      </c>
      <c r="C129" s="393">
        <v>64</v>
      </c>
      <c r="D129" s="393">
        <v>37</v>
      </c>
      <c r="E129" s="393">
        <v>0.2</v>
      </c>
      <c r="F129" s="393">
        <v>3</v>
      </c>
    </row>
    <row r="130" spans="1:6">
      <c r="A130" s="390"/>
      <c r="B130" s="393" t="s">
        <v>308</v>
      </c>
      <c r="C130" s="393">
        <v>72</v>
      </c>
      <c r="D130" s="393">
        <v>4</v>
      </c>
      <c r="E130" s="393">
        <v>0.8</v>
      </c>
      <c r="F130" s="393">
        <v>7</v>
      </c>
    </row>
    <row r="131" spans="1:6">
      <c r="A131" s="390"/>
      <c r="B131" s="393" t="s">
        <v>308</v>
      </c>
      <c r="C131" s="393">
        <v>86</v>
      </c>
      <c r="D131" s="393">
        <v>6</v>
      </c>
      <c r="E131" s="393">
        <v>0.4</v>
      </c>
      <c r="F131" s="393">
        <v>5</v>
      </c>
    </row>
    <row r="132" spans="1:6">
      <c r="A132" s="390"/>
      <c r="B132" s="393" t="s">
        <v>308</v>
      </c>
      <c r="C132" s="393">
        <v>93</v>
      </c>
      <c r="D132" s="393">
        <v>12</v>
      </c>
      <c r="E132" s="393">
        <v>1.5</v>
      </c>
      <c r="F132" s="393">
        <v>10</v>
      </c>
    </row>
    <row r="133" spans="1:6">
      <c r="A133" s="390"/>
      <c r="B133" s="393" t="s">
        <v>308</v>
      </c>
      <c r="C133" s="393">
        <v>93</v>
      </c>
      <c r="D133" s="393">
        <v>21</v>
      </c>
      <c r="E133" s="393">
        <v>0.8</v>
      </c>
      <c r="F133" s="393">
        <v>4</v>
      </c>
    </row>
    <row r="134" spans="1:6">
      <c r="A134" s="390"/>
      <c r="B134" s="393" t="s">
        <v>308</v>
      </c>
      <c r="C134" s="393">
        <v>174</v>
      </c>
      <c r="D134" s="393">
        <v>9</v>
      </c>
      <c r="E134" s="393">
        <v>0.4</v>
      </c>
      <c r="F134" s="393">
        <v>3</v>
      </c>
    </row>
    <row r="135" spans="1:6">
      <c r="A135" s="390"/>
      <c r="B135" s="393" t="s">
        <v>308</v>
      </c>
      <c r="C135" s="393">
        <v>174</v>
      </c>
      <c r="D135" s="393">
        <v>12</v>
      </c>
      <c r="E135" s="393">
        <v>0.4</v>
      </c>
      <c r="F135" s="393">
        <v>3</v>
      </c>
    </row>
    <row r="136" spans="1:6">
      <c r="A136" s="390"/>
      <c r="B136" s="393" t="s">
        <v>308</v>
      </c>
      <c r="C136" s="393">
        <v>174</v>
      </c>
      <c r="D136" s="393" t="s">
        <v>187</v>
      </c>
      <c r="E136" s="393">
        <v>0.9</v>
      </c>
      <c r="F136" s="393">
        <v>6</v>
      </c>
    </row>
    <row r="137" spans="1:6">
      <c r="A137" s="390"/>
      <c r="B137" s="393" t="s">
        <v>308</v>
      </c>
      <c r="C137" s="393">
        <v>175</v>
      </c>
      <c r="D137" s="393">
        <v>5</v>
      </c>
      <c r="E137" s="393">
        <v>0.6</v>
      </c>
      <c r="F137" s="393">
        <v>3</v>
      </c>
    </row>
    <row r="138" spans="1:6">
      <c r="A138" s="390"/>
      <c r="B138" s="393" t="s">
        <v>308</v>
      </c>
      <c r="C138" s="393">
        <v>179</v>
      </c>
      <c r="D138" s="393">
        <v>23</v>
      </c>
      <c r="E138" s="393">
        <v>0.5</v>
      </c>
      <c r="F138" s="393">
        <v>4</v>
      </c>
    </row>
    <row r="139" spans="1:6">
      <c r="A139" s="390"/>
      <c r="B139" s="393" t="s">
        <v>308</v>
      </c>
      <c r="C139" s="393">
        <v>187</v>
      </c>
      <c r="D139" s="393">
        <v>12.15</v>
      </c>
      <c r="E139" s="393">
        <v>0.6</v>
      </c>
      <c r="F139" s="393">
        <v>4</v>
      </c>
    </row>
    <row r="140" spans="1:6">
      <c r="A140" s="390"/>
      <c r="B140" s="394" t="s">
        <v>66</v>
      </c>
      <c r="C140" s="394">
        <v>25</v>
      </c>
      <c r="D140" s="394">
        <v>28</v>
      </c>
      <c r="E140" s="394">
        <f>SUM(E115:E139)</f>
        <v>15.000000000000002</v>
      </c>
      <c r="F140" s="394">
        <f>SUM(F115:F139)</f>
        <v>116</v>
      </c>
    </row>
    <row r="141" spans="1:6">
      <c r="A141" s="390">
        <v>4</v>
      </c>
      <c r="B141" s="393" t="s">
        <v>309</v>
      </c>
      <c r="C141" s="393">
        <v>2</v>
      </c>
      <c r="D141" s="393">
        <v>6</v>
      </c>
      <c r="E141" s="393">
        <v>6.3</v>
      </c>
      <c r="F141" s="393">
        <v>44</v>
      </c>
    </row>
    <row r="142" spans="1:6">
      <c r="A142" s="390"/>
      <c r="B142" s="393" t="s">
        <v>309</v>
      </c>
      <c r="C142" s="393">
        <v>15</v>
      </c>
      <c r="D142" s="393">
        <v>21</v>
      </c>
      <c r="E142" s="393">
        <v>19.8</v>
      </c>
      <c r="F142" s="393">
        <v>43</v>
      </c>
    </row>
    <row r="143" spans="1:6">
      <c r="A143" s="390"/>
      <c r="B143" s="393" t="s">
        <v>309</v>
      </c>
      <c r="C143" s="393">
        <v>15</v>
      </c>
      <c r="D143" s="393">
        <v>33</v>
      </c>
      <c r="E143" s="393">
        <v>5.2</v>
      </c>
      <c r="F143" s="393">
        <v>12</v>
      </c>
    </row>
    <row r="144" spans="1:6">
      <c r="A144" s="390"/>
      <c r="B144" s="393" t="s">
        <v>309</v>
      </c>
      <c r="C144" s="393">
        <v>47</v>
      </c>
      <c r="D144" s="393">
        <v>44</v>
      </c>
      <c r="E144" s="393">
        <v>2.4</v>
      </c>
      <c r="F144" s="393">
        <v>13</v>
      </c>
    </row>
    <row r="145" spans="1:6">
      <c r="A145" s="390"/>
      <c r="B145" s="393" t="s">
        <v>309</v>
      </c>
      <c r="C145" s="393">
        <v>47</v>
      </c>
      <c r="D145" s="393">
        <v>43</v>
      </c>
      <c r="E145" s="393">
        <v>7.3</v>
      </c>
      <c r="F145" s="393">
        <v>28</v>
      </c>
    </row>
    <row r="146" spans="1:6">
      <c r="A146" s="390"/>
      <c r="B146" s="393" t="s">
        <v>309</v>
      </c>
      <c r="C146" s="393">
        <v>48</v>
      </c>
      <c r="D146" s="393">
        <v>35</v>
      </c>
      <c r="E146" s="393">
        <v>4.5</v>
      </c>
      <c r="F146" s="393">
        <v>15</v>
      </c>
    </row>
    <row r="147" spans="1:6">
      <c r="A147" s="390"/>
      <c r="B147" s="393" t="s">
        <v>309</v>
      </c>
      <c r="C147" s="393">
        <v>42</v>
      </c>
      <c r="D147" s="393">
        <v>10</v>
      </c>
      <c r="E147" s="393">
        <v>19.2</v>
      </c>
      <c r="F147" s="393">
        <v>55</v>
      </c>
    </row>
    <row r="148" spans="1:6">
      <c r="A148" s="390"/>
      <c r="B148" s="393" t="s">
        <v>309</v>
      </c>
      <c r="C148" s="393">
        <v>42</v>
      </c>
      <c r="D148" s="393">
        <v>17</v>
      </c>
      <c r="E148" s="393">
        <v>12.6</v>
      </c>
      <c r="F148" s="393">
        <v>37</v>
      </c>
    </row>
    <row r="149" spans="1:6">
      <c r="A149" s="390"/>
      <c r="B149" s="393" t="s">
        <v>309</v>
      </c>
      <c r="C149" s="393">
        <v>42</v>
      </c>
      <c r="D149" s="393">
        <v>1</v>
      </c>
      <c r="E149" s="393">
        <v>14.5</v>
      </c>
      <c r="F149" s="393">
        <v>40</v>
      </c>
    </row>
    <row r="150" spans="1:6">
      <c r="A150" s="390"/>
      <c r="B150" s="393" t="s">
        <v>309</v>
      </c>
      <c r="C150" s="393">
        <v>42</v>
      </c>
      <c r="D150" s="393">
        <v>2</v>
      </c>
      <c r="E150" s="393">
        <v>26.5</v>
      </c>
      <c r="F150" s="393">
        <v>70</v>
      </c>
    </row>
    <row r="151" spans="1:6">
      <c r="A151" s="390"/>
      <c r="B151" s="393" t="s">
        <v>309</v>
      </c>
      <c r="C151" s="393">
        <v>42</v>
      </c>
      <c r="D151" s="393">
        <v>21</v>
      </c>
      <c r="E151" s="393">
        <v>26.7</v>
      </c>
      <c r="F151" s="393">
        <v>65</v>
      </c>
    </row>
    <row r="152" spans="1:6">
      <c r="A152" s="390"/>
      <c r="B152" s="394" t="s">
        <v>63</v>
      </c>
      <c r="C152" s="394">
        <v>11</v>
      </c>
      <c r="D152" s="394">
        <v>13</v>
      </c>
      <c r="E152" s="394">
        <f>SUM(E141:E151)</f>
        <v>145</v>
      </c>
      <c r="F152" s="394">
        <f>SUM(F141:F151)</f>
        <v>422</v>
      </c>
    </row>
    <row r="153" spans="1:6">
      <c r="A153" s="390">
        <v>5</v>
      </c>
      <c r="B153" s="395" t="s">
        <v>310</v>
      </c>
      <c r="C153" s="391">
        <v>83</v>
      </c>
      <c r="D153" s="391">
        <v>2</v>
      </c>
      <c r="E153" s="391">
        <v>77.900000000000006</v>
      </c>
      <c r="F153" s="391">
        <v>10</v>
      </c>
    </row>
    <row r="154" spans="1:6">
      <c r="A154" s="390"/>
      <c r="B154" s="395" t="s">
        <v>310</v>
      </c>
      <c r="C154" s="391">
        <v>54</v>
      </c>
      <c r="D154" s="391">
        <v>18</v>
      </c>
      <c r="E154" s="391">
        <v>8</v>
      </c>
      <c r="F154" s="391">
        <v>4</v>
      </c>
    </row>
    <row r="155" spans="1:6">
      <c r="A155" s="390"/>
      <c r="B155" s="395" t="s">
        <v>310</v>
      </c>
      <c r="C155" s="391">
        <v>55</v>
      </c>
      <c r="D155" s="391">
        <v>10</v>
      </c>
      <c r="E155" s="391">
        <v>1.8</v>
      </c>
      <c r="F155" s="391">
        <v>3</v>
      </c>
    </row>
    <row r="156" spans="1:6">
      <c r="A156" s="390"/>
      <c r="B156" s="395" t="s">
        <v>310</v>
      </c>
      <c r="C156" s="391">
        <v>55</v>
      </c>
      <c r="D156" s="391">
        <v>2</v>
      </c>
      <c r="E156" s="391">
        <v>10</v>
      </c>
      <c r="F156" s="391">
        <v>8</v>
      </c>
    </row>
    <row r="157" spans="1:6">
      <c r="A157" s="390"/>
      <c r="B157" s="395" t="s">
        <v>310</v>
      </c>
      <c r="C157" s="391">
        <v>56</v>
      </c>
      <c r="D157" s="391">
        <v>47</v>
      </c>
      <c r="E157" s="391">
        <v>17.2</v>
      </c>
      <c r="F157" s="391">
        <v>6</v>
      </c>
    </row>
    <row r="158" spans="1:6">
      <c r="A158" s="390"/>
      <c r="B158" s="395" t="s">
        <v>310</v>
      </c>
      <c r="C158" s="391">
        <v>56</v>
      </c>
      <c r="D158" s="391">
        <v>32</v>
      </c>
      <c r="E158" s="391">
        <v>5.9</v>
      </c>
      <c r="F158" s="391">
        <v>5</v>
      </c>
    </row>
    <row r="159" spans="1:6">
      <c r="A159" s="390"/>
      <c r="B159" s="395" t="s">
        <v>310</v>
      </c>
      <c r="C159" s="391">
        <v>56</v>
      </c>
      <c r="D159" s="391">
        <v>17</v>
      </c>
      <c r="E159" s="391">
        <v>15</v>
      </c>
      <c r="F159" s="391">
        <v>6</v>
      </c>
    </row>
    <row r="160" spans="1:6">
      <c r="A160" s="390"/>
      <c r="B160" s="395" t="s">
        <v>310</v>
      </c>
      <c r="C160" s="391">
        <v>58</v>
      </c>
      <c r="D160" s="391">
        <v>20</v>
      </c>
      <c r="E160" s="391">
        <v>35</v>
      </c>
      <c r="F160" s="391">
        <v>10</v>
      </c>
    </row>
    <row r="161" spans="1:6">
      <c r="A161" s="390"/>
      <c r="B161" s="395" t="s">
        <v>310</v>
      </c>
      <c r="C161" s="391">
        <v>82</v>
      </c>
      <c r="D161" s="391">
        <v>8</v>
      </c>
      <c r="E161" s="391">
        <v>41.7</v>
      </c>
      <c r="F161" s="391">
        <v>12</v>
      </c>
    </row>
    <row r="162" spans="1:6">
      <c r="A162" s="390"/>
      <c r="B162" s="395" t="s">
        <v>310</v>
      </c>
      <c r="C162" s="391">
        <v>57</v>
      </c>
      <c r="D162" s="391">
        <v>33</v>
      </c>
      <c r="E162" s="391">
        <v>9.4</v>
      </c>
      <c r="F162" s="391">
        <v>6</v>
      </c>
    </row>
    <row r="163" spans="1:6">
      <c r="A163" s="390"/>
      <c r="B163" s="395" t="s">
        <v>310</v>
      </c>
      <c r="C163" s="391">
        <v>57</v>
      </c>
      <c r="D163" s="391">
        <v>20</v>
      </c>
      <c r="E163" s="391">
        <v>9.5</v>
      </c>
      <c r="F163" s="391">
        <v>5</v>
      </c>
    </row>
    <row r="164" spans="1:6">
      <c r="A164" s="390"/>
      <c r="B164" s="395" t="s">
        <v>310</v>
      </c>
      <c r="C164" s="391">
        <v>65</v>
      </c>
      <c r="D164" s="391">
        <v>10</v>
      </c>
      <c r="E164" s="391">
        <v>34</v>
      </c>
      <c r="F164" s="391">
        <v>10</v>
      </c>
    </row>
    <row r="165" spans="1:6">
      <c r="A165" s="390"/>
      <c r="B165" s="395" t="s">
        <v>310</v>
      </c>
      <c r="C165" s="391">
        <v>65</v>
      </c>
      <c r="D165" s="391">
        <v>12</v>
      </c>
      <c r="E165" s="391">
        <v>65</v>
      </c>
      <c r="F165" s="391">
        <v>15</v>
      </c>
    </row>
    <row r="166" spans="1:6">
      <c r="A166" s="390"/>
      <c r="B166" s="395" t="s">
        <v>310</v>
      </c>
      <c r="C166" s="391">
        <v>66</v>
      </c>
      <c r="D166" s="391">
        <v>20</v>
      </c>
      <c r="E166" s="391">
        <v>14.2</v>
      </c>
      <c r="F166" s="391">
        <v>6</v>
      </c>
    </row>
    <row r="167" spans="1:6">
      <c r="A167" s="390"/>
      <c r="B167" s="395" t="s">
        <v>310</v>
      </c>
      <c r="C167" s="391">
        <v>67</v>
      </c>
      <c r="D167" s="391">
        <v>9</v>
      </c>
      <c r="E167" s="391">
        <v>4.4000000000000004</v>
      </c>
      <c r="F167" s="391">
        <v>4</v>
      </c>
    </row>
    <row r="168" spans="1:6">
      <c r="A168" s="390"/>
      <c r="B168" s="395" t="s">
        <v>310</v>
      </c>
      <c r="C168" s="391">
        <v>73</v>
      </c>
      <c r="D168" s="391">
        <v>57</v>
      </c>
      <c r="E168" s="391">
        <v>88</v>
      </c>
      <c r="F168" s="391">
        <v>10</v>
      </c>
    </row>
    <row r="169" spans="1:6">
      <c r="A169" s="390"/>
      <c r="B169" s="396" t="s">
        <v>63</v>
      </c>
      <c r="C169" s="390">
        <v>16</v>
      </c>
      <c r="D169" s="390">
        <v>16</v>
      </c>
      <c r="E169" s="390">
        <f>SUM(E153:E168)</f>
        <v>436.99999999999994</v>
      </c>
      <c r="F169" s="390">
        <f>SUM(F153:F168)</f>
        <v>120</v>
      </c>
    </row>
    <row r="170" spans="1:6">
      <c r="A170" s="390">
        <v>6</v>
      </c>
      <c r="B170" s="395" t="s">
        <v>311</v>
      </c>
      <c r="C170" s="397">
        <v>77</v>
      </c>
      <c r="D170" s="397">
        <v>4</v>
      </c>
      <c r="E170" s="397">
        <v>4.4000000000000004</v>
      </c>
      <c r="F170" s="397">
        <v>20</v>
      </c>
    </row>
    <row r="171" spans="1:6">
      <c r="A171" s="390"/>
      <c r="B171" s="395" t="s">
        <v>311</v>
      </c>
      <c r="C171" s="397">
        <v>78</v>
      </c>
      <c r="D171" s="397">
        <v>12</v>
      </c>
      <c r="E171" s="397">
        <v>4.2</v>
      </c>
      <c r="F171" s="397">
        <v>18</v>
      </c>
    </row>
    <row r="172" spans="1:6">
      <c r="A172" s="390"/>
      <c r="B172" s="395" t="s">
        <v>311</v>
      </c>
      <c r="C172" s="397">
        <v>120</v>
      </c>
      <c r="D172" s="397">
        <v>2</v>
      </c>
      <c r="E172" s="397">
        <v>1.6</v>
      </c>
      <c r="F172" s="397">
        <v>13</v>
      </c>
    </row>
    <row r="173" spans="1:6">
      <c r="A173" s="390"/>
      <c r="B173" s="395" t="s">
        <v>311</v>
      </c>
      <c r="C173" s="397">
        <v>120</v>
      </c>
      <c r="D173" s="397">
        <v>7</v>
      </c>
      <c r="E173" s="397">
        <v>0.9</v>
      </c>
      <c r="F173" s="397">
        <v>5</v>
      </c>
    </row>
    <row r="174" spans="1:6">
      <c r="A174" s="390"/>
      <c r="B174" s="395" t="s">
        <v>311</v>
      </c>
      <c r="C174" s="397">
        <v>120</v>
      </c>
      <c r="D174" s="397">
        <v>14</v>
      </c>
      <c r="E174" s="397">
        <v>5</v>
      </c>
      <c r="F174" s="397">
        <v>21</v>
      </c>
    </row>
    <row r="175" spans="1:6">
      <c r="A175" s="390"/>
      <c r="B175" s="395" t="s">
        <v>311</v>
      </c>
      <c r="C175" s="397">
        <v>58</v>
      </c>
      <c r="D175" s="397">
        <v>30</v>
      </c>
      <c r="E175" s="397">
        <v>17.3</v>
      </c>
      <c r="F175" s="397">
        <v>82</v>
      </c>
    </row>
    <row r="176" spans="1:6">
      <c r="A176" s="390"/>
      <c r="B176" s="395" t="s">
        <v>311</v>
      </c>
      <c r="C176" s="397">
        <v>64</v>
      </c>
      <c r="D176" s="397">
        <v>18</v>
      </c>
      <c r="E176" s="397">
        <v>4.8</v>
      </c>
      <c r="F176" s="397">
        <v>24</v>
      </c>
    </row>
    <row r="177" spans="1:6">
      <c r="A177" s="390"/>
      <c r="B177" s="395" t="s">
        <v>311</v>
      </c>
      <c r="C177" s="397">
        <v>63</v>
      </c>
      <c r="D177" s="397">
        <v>5</v>
      </c>
      <c r="E177" s="397">
        <v>12.4</v>
      </c>
      <c r="F177" s="397">
        <v>62</v>
      </c>
    </row>
    <row r="178" spans="1:6">
      <c r="A178" s="390"/>
      <c r="B178" s="395" t="s">
        <v>311</v>
      </c>
      <c r="C178" s="397">
        <v>118</v>
      </c>
      <c r="D178" s="397">
        <v>24</v>
      </c>
      <c r="E178" s="397">
        <v>7.6</v>
      </c>
      <c r="F178" s="397">
        <v>38</v>
      </c>
    </row>
    <row r="179" spans="1:6">
      <c r="A179" s="390"/>
      <c r="B179" s="395" t="s">
        <v>311</v>
      </c>
      <c r="C179" s="397">
        <v>94</v>
      </c>
      <c r="D179" s="397">
        <v>1</v>
      </c>
      <c r="E179" s="397">
        <v>46</v>
      </c>
      <c r="F179" s="397">
        <v>230</v>
      </c>
    </row>
    <row r="180" spans="1:6">
      <c r="A180" s="390"/>
      <c r="B180" s="395" t="s">
        <v>311</v>
      </c>
      <c r="C180" s="397">
        <v>94</v>
      </c>
      <c r="D180" s="397">
        <v>3</v>
      </c>
      <c r="E180" s="397">
        <v>18.600000000000001</v>
      </c>
      <c r="F180" s="397">
        <v>93</v>
      </c>
    </row>
    <row r="181" spans="1:6">
      <c r="A181" s="390"/>
      <c r="B181" s="395" t="s">
        <v>311</v>
      </c>
      <c r="C181" s="397">
        <v>23</v>
      </c>
      <c r="D181" s="397">
        <v>15</v>
      </c>
      <c r="E181" s="397">
        <v>36.9</v>
      </c>
      <c r="F181" s="397">
        <v>184</v>
      </c>
    </row>
    <row r="182" spans="1:6">
      <c r="A182" s="390"/>
      <c r="B182" s="395" t="s">
        <v>311</v>
      </c>
      <c r="C182" s="397">
        <v>71</v>
      </c>
      <c r="D182" s="397">
        <v>1</v>
      </c>
      <c r="E182" s="397">
        <v>100.1</v>
      </c>
      <c r="F182" s="397">
        <v>500</v>
      </c>
    </row>
    <row r="183" spans="1:6">
      <c r="A183" s="390"/>
      <c r="B183" s="395" t="s">
        <v>311</v>
      </c>
      <c r="C183" s="397">
        <v>73</v>
      </c>
      <c r="D183" s="397">
        <v>1</v>
      </c>
      <c r="E183" s="397">
        <v>83.3</v>
      </c>
      <c r="F183" s="397">
        <v>415</v>
      </c>
    </row>
    <row r="184" spans="1:6">
      <c r="A184" s="390"/>
      <c r="B184" s="395" t="s">
        <v>311</v>
      </c>
      <c r="C184" s="397">
        <v>113</v>
      </c>
      <c r="D184" s="397">
        <v>19</v>
      </c>
      <c r="E184" s="397">
        <v>3.1</v>
      </c>
      <c r="F184" s="397">
        <v>15</v>
      </c>
    </row>
    <row r="185" spans="1:6">
      <c r="A185" s="390"/>
      <c r="B185" s="395" t="s">
        <v>311</v>
      </c>
      <c r="C185" s="397">
        <v>113</v>
      </c>
      <c r="D185" s="397">
        <v>11</v>
      </c>
      <c r="E185" s="397">
        <v>16.2</v>
      </c>
      <c r="F185" s="397">
        <v>80</v>
      </c>
    </row>
    <row r="186" spans="1:6">
      <c r="A186" s="390"/>
      <c r="B186" s="395" t="s">
        <v>311</v>
      </c>
      <c r="C186" s="397">
        <v>113</v>
      </c>
      <c r="D186" s="397">
        <v>15</v>
      </c>
      <c r="E186" s="397">
        <v>5.4</v>
      </c>
      <c r="F186" s="397">
        <v>27</v>
      </c>
    </row>
    <row r="187" spans="1:6">
      <c r="A187" s="390"/>
      <c r="B187" s="395" t="s">
        <v>311</v>
      </c>
      <c r="C187" s="397">
        <v>100</v>
      </c>
      <c r="D187" s="397">
        <v>31</v>
      </c>
      <c r="E187" s="397">
        <v>1.7</v>
      </c>
      <c r="F187" s="397">
        <v>8</v>
      </c>
    </row>
    <row r="188" spans="1:6">
      <c r="A188" s="390"/>
      <c r="B188" s="395" t="s">
        <v>311</v>
      </c>
      <c r="C188" s="397">
        <v>100</v>
      </c>
      <c r="D188" s="397">
        <v>22</v>
      </c>
      <c r="E188" s="397">
        <v>2.2999999999999998</v>
      </c>
      <c r="F188" s="397">
        <v>11</v>
      </c>
    </row>
    <row r="189" spans="1:6">
      <c r="A189" s="390"/>
      <c r="B189" s="396" t="s">
        <v>63</v>
      </c>
      <c r="C189" s="390">
        <v>19</v>
      </c>
      <c r="D189" s="390">
        <v>19</v>
      </c>
      <c r="E189" s="390">
        <f>SUM(E170:E188)</f>
        <v>371.8</v>
      </c>
      <c r="F189" s="390">
        <f>SUM(F170:F188)</f>
        <v>1846</v>
      </c>
    </row>
    <row r="190" spans="1:6" ht="18.75" customHeight="1">
      <c r="A190" s="390">
        <v>7</v>
      </c>
      <c r="B190" s="398" t="s">
        <v>312</v>
      </c>
      <c r="C190" s="391">
        <v>63</v>
      </c>
      <c r="D190" s="391">
        <v>10</v>
      </c>
      <c r="E190" s="391">
        <v>3</v>
      </c>
      <c r="F190" s="391">
        <v>7</v>
      </c>
    </row>
    <row r="191" spans="1:6" ht="18.75" customHeight="1">
      <c r="A191" s="245"/>
      <c r="B191" s="398" t="s">
        <v>312</v>
      </c>
      <c r="C191" s="391">
        <v>63</v>
      </c>
      <c r="D191" s="391">
        <v>8</v>
      </c>
      <c r="E191" s="391">
        <v>5</v>
      </c>
      <c r="F191" s="391">
        <v>16</v>
      </c>
    </row>
    <row r="192" spans="1:6" ht="18.75" customHeight="1">
      <c r="A192" s="245"/>
      <c r="B192" s="398" t="s">
        <v>312</v>
      </c>
      <c r="C192" s="391">
        <v>63</v>
      </c>
      <c r="D192" s="391">
        <v>17</v>
      </c>
      <c r="E192" s="391">
        <v>9.5</v>
      </c>
      <c r="F192" s="391">
        <v>24</v>
      </c>
    </row>
    <row r="193" spans="1:6" ht="18.75" customHeight="1">
      <c r="A193" s="245"/>
      <c r="B193" s="398" t="s">
        <v>312</v>
      </c>
      <c r="C193" s="391">
        <v>63</v>
      </c>
      <c r="D193" s="391">
        <v>14</v>
      </c>
      <c r="E193" s="391">
        <v>2.4</v>
      </c>
      <c r="F193" s="391">
        <v>6</v>
      </c>
    </row>
    <row r="194" spans="1:6" ht="18.75" customHeight="1">
      <c r="A194" s="245"/>
      <c r="B194" s="398" t="s">
        <v>312</v>
      </c>
      <c r="C194" s="391">
        <v>62</v>
      </c>
      <c r="D194" s="391">
        <v>10</v>
      </c>
      <c r="E194" s="391">
        <v>11</v>
      </c>
      <c r="F194" s="391">
        <v>19</v>
      </c>
    </row>
    <row r="195" spans="1:6" ht="18.75" customHeight="1">
      <c r="A195" s="245"/>
      <c r="B195" s="398" t="s">
        <v>312</v>
      </c>
      <c r="C195" s="391">
        <v>62</v>
      </c>
      <c r="D195" s="391">
        <v>11</v>
      </c>
      <c r="E195" s="391">
        <v>23</v>
      </c>
      <c r="F195" s="391">
        <v>27</v>
      </c>
    </row>
    <row r="196" spans="1:6" ht="18.75" customHeight="1">
      <c r="A196" s="245"/>
      <c r="B196" s="398" t="s">
        <v>312</v>
      </c>
      <c r="C196" s="391">
        <v>62</v>
      </c>
      <c r="D196" s="391">
        <v>9</v>
      </c>
      <c r="E196" s="391">
        <v>2</v>
      </c>
      <c r="F196" s="391">
        <v>7</v>
      </c>
    </row>
    <row r="197" spans="1:6" ht="18.75" customHeight="1">
      <c r="A197" s="245"/>
      <c r="B197" s="398" t="s">
        <v>312</v>
      </c>
      <c r="C197" s="391">
        <v>62</v>
      </c>
      <c r="D197" s="391">
        <v>3</v>
      </c>
      <c r="E197" s="391">
        <v>1.8</v>
      </c>
      <c r="F197" s="391">
        <v>4</v>
      </c>
    </row>
    <row r="198" spans="1:6" ht="18.75" customHeight="1">
      <c r="A198" s="245"/>
      <c r="B198" s="398" t="s">
        <v>312</v>
      </c>
      <c r="C198" s="391">
        <v>62</v>
      </c>
      <c r="D198" s="391">
        <v>2</v>
      </c>
      <c r="E198" s="391">
        <v>28</v>
      </c>
      <c r="F198" s="391">
        <v>24</v>
      </c>
    </row>
    <row r="199" spans="1:6" ht="18.75" customHeight="1">
      <c r="A199" s="245"/>
      <c r="B199" s="398" t="s">
        <v>312</v>
      </c>
      <c r="C199" s="391">
        <v>62</v>
      </c>
      <c r="D199" s="391">
        <v>8</v>
      </c>
      <c r="E199" s="391">
        <v>4.8</v>
      </c>
      <c r="F199" s="391">
        <v>14</v>
      </c>
    </row>
    <row r="200" spans="1:6" ht="18.75" customHeight="1">
      <c r="A200" s="245"/>
      <c r="B200" s="398" t="s">
        <v>312</v>
      </c>
      <c r="C200" s="391">
        <v>62</v>
      </c>
      <c r="D200" s="391">
        <v>14</v>
      </c>
      <c r="E200" s="391">
        <v>8</v>
      </c>
      <c r="F200" s="391">
        <v>18</v>
      </c>
    </row>
    <row r="201" spans="1:6" ht="18.75" customHeight="1">
      <c r="A201" s="245"/>
      <c r="B201" s="398" t="s">
        <v>312</v>
      </c>
      <c r="C201" s="391">
        <v>62</v>
      </c>
      <c r="D201" s="391">
        <v>16</v>
      </c>
      <c r="E201" s="391">
        <v>7.7</v>
      </c>
      <c r="F201" s="391">
        <v>26</v>
      </c>
    </row>
    <row r="202" spans="1:6" ht="18.75" customHeight="1">
      <c r="A202" s="245"/>
      <c r="B202" s="398" t="s">
        <v>312</v>
      </c>
      <c r="C202" s="391">
        <v>61</v>
      </c>
      <c r="D202" s="391">
        <v>21</v>
      </c>
      <c r="E202" s="391">
        <v>22</v>
      </c>
      <c r="F202" s="391">
        <v>39</v>
      </c>
    </row>
    <row r="203" spans="1:6">
      <c r="A203" s="245"/>
      <c r="B203" s="398"/>
      <c r="C203" s="390">
        <v>13</v>
      </c>
      <c r="D203" s="390">
        <v>13</v>
      </c>
      <c r="E203" s="390">
        <f>SUM(E190:E202)</f>
        <v>128.19999999999999</v>
      </c>
      <c r="F203" s="390">
        <f>SUM(F190:F202)</f>
        <v>231</v>
      </c>
    </row>
    <row r="204" spans="1:6">
      <c r="A204" s="245"/>
      <c r="B204" s="398" t="s">
        <v>80</v>
      </c>
      <c r="C204" s="390"/>
      <c r="D204" s="390"/>
      <c r="E204" s="390">
        <f>E203+E189+E169+E152+E140+E114+E110</f>
        <v>2292.4000000000005</v>
      </c>
      <c r="F204" s="390">
        <f>F203+F189+F169+F152+F140+F114+F110</f>
        <v>4227.6000000000004</v>
      </c>
    </row>
    <row r="205" spans="1:6">
      <c r="A205" s="399"/>
      <c r="B205" s="189"/>
      <c r="C205" s="189"/>
      <c r="D205" s="189"/>
      <c r="E205" s="189"/>
      <c r="F205" s="189"/>
    </row>
    <row r="206" spans="1:6">
      <c r="A206" s="399"/>
      <c r="B206" s="189"/>
      <c r="C206" s="189"/>
      <c r="D206" s="189"/>
      <c r="E206" s="189"/>
      <c r="F206" s="189"/>
    </row>
    <row r="207" spans="1:6">
      <c r="A207" s="399"/>
      <c r="B207" s="189"/>
      <c r="C207" s="189"/>
      <c r="D207" s="189"/>
      <c r="E207" s="189"/>
      <c r="F207" s="189"/>
    </row>
    <row r="208" spans="1:6">
      <c r="A208" s="399"/>
      <c r="B208" s="189"/>
      <c r="C208" s="189"/>
      <c r="D208" s="189"/>
      <c r="E208" s="189"/>
      <c r="F208" s="189"/>
    </row>
    <row r="209" spans="1:6">
      <c r="A209" s="399"/>
      <c r="B209" s="189"/>
      <c r="C209" s="189"/>
      <c r="D209" s="189"/>
      <c r="E209" s="189"/>
      <c r="F209" s="189"/>
    </row>
    <row r="210" spans="1:6">
      <c r="A210" s="399"/>
      <c r="B210" s="189"/>
      <c r="C210" s="189"/>
      <c r="D210" s="189"/>
      <c r="E210" s="189"/>
      <c r="F210" s="189"/>
    </row>
    <row r="211" spans="1:6">
      <c r="A211" s="399"/>
      <c r="B211" s="189"/>
      <c r="C211" s="189"/>
      <c r="D211" s="189"/>
      <c r="E211" s="189"/>
      <c r="F211" s="189"/>
    </row>
    <row r="212" spans="1:6">
      <c r="A212" s="399"/>
      <c r="B212" s="189"/>
      <c r="C212" s="189"/>
      <c r="D212" s="189"/>
      <c r="E212" s="189"/>
      <c r="F212" s="189"/>
    </row>
    <row r="213" spans="1:6">
      <c r="A213" s="399"/>
      <c r="B213" s="189"/>
      <c r="C213" s="189"/>
      <c r="D213" s="189"/>
      <c r="E213" s="189"/>
      <c r="F213" s="189"/>
    </row>
    <row r="214" spans="1:6">
      <c r="A214" s="399"/>
      <c r="B214" s="189"/>
      <c r="C214" s="189"/>
      <c r="D214" s="189"/>
      <c r="E214" s="189"/>
      <c r="F214" s="189"/>
    </row>
    <row r="215" spans="1:6">
      <c r="A215" s="399"/>
      <c r="B215" s="189"/>
      <c r="C215" s="189"/>
      <c r="D215" s="189"/>
      <c r="E215" s="189"/>
      <c r="F215" s="189"/>
    </row>
    <row r="216" spans="1:6">
      <c r="A216" s="399"/>
      <c r="B216" s="189"/>
      <c r="C216" s="189"/>
      <c r="D216" s="189"/>
      <c r="E216" s="189"/>
      <c r="F216" s="189"/>
    </row>
    <row r="217" spans="1:6">
      <c r="A217" s="399"/>
      <c r="B217" s="189"/>
      <c r="C217" s="189"/>
      <c r="D217" s="189"/>
      <c r="E217" s="189"/>
      <c r="F217" s="189"/>
    </row>
    <row r="218" spans="1:6">
      <c r="A218" s="399"/>
      <c r="B218" s="189"/>
      <c r="C218" s="189"/>
      <c r="D218" s="189"/>
      <c r="E218" s="189"/>
      <c r="F218" s="189"/>
    </row>
    <row r="219" spans="1:6">
      <c r="A219" s="399"/>
      <c r="B219" s="189"/>
      <c r="C219" s="189"/>
      <c r="D219" s="189"/>
      <c r="E219" s="189"/>
      <c r="F219" s="189"/>
    </row>
    <row r="220" spans="1:6">
      <c r="A220" s="399"/>
      <c r="B220" s="189"/>
      <c r="C220" s="189"/>
      <c r="D220" s="189"/>
      <c r="E220" s="189"/>
      <c r="F220" s="189"/>
    </row>
    <row r="221" spans="1:6">
      <c r="A221" s="399"/>
      <c r="B221" s="189"/>
      <c r="C221" s="189"/>
      <c r="D221" s="189"/>
      <c r="E221" s="189"/>
      <c r="F221" s="189"/>
    </row>
    <row r="222" spans="1:6">
      <c r="A222" s="399"/>
      <c r="B222" s="189"/>
      <c r="C222" s="189"/>
      <c r="D222" s="189"/>
      <c r="E222" s="189"/>
      <c r="F222" s="189"/>
    </row>
    <row r="223" spans="1:6">
      <c r="A223" s="399"/>
      <c r="B223" s="189"/>
      <c r="C223" s="189"/>
      <c r="D223" s="189"/>
      <c r="E223" s="189"/>
      <c r="F223" s="189"/>
    </row>
    <row r="224" spans="1:6">
      <c r="A224" s="399"/>
      <c r="B224" s="189"/>
      <c r="C224" s="189"/>
      <c r="D224" s="189"/>
      <c r="E224" s="189"/>
      <c r="F224" s="189"/>
    </row>
    <row r="225" spans="1:6">
      <c r="A225" s="399"/>
      <c r="B225" s="189"/>
      <c r="C225" s="189"/>
      <c r="D225" s="189"/>
      <c r="E225" s="189"/>
      <c r="F225" s="189"/>
    </row>
    <row r="226" spans="1:6">
      <c r="A226" s="399"/>
      <c r="B226" s="189"/>
      <c r="C226" s="189"/>
      <c r="D226" s="189"/>
      <c r="E226" s="189"/>
      <c r="F226" s="189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0"/>
  <sheetViews>
    <sheetView workbookViewId="0">
      <selection activeCell="M65" sqref="M65"/>
    </sheetView>
  </sheetViews>
  <sheetFormatPr defaultRowHeight="15"/>
  <cols>
    <col min="1" max="1" width="7.5703125" style="123" customWidth="1"/>
    <col min="2" max="2" width="27.7109375" style="123" customWidth="1"/>
    <col min="3" max="4" width="9.140625" style="123"/>
    <col min="5" max="5" width="13.28515625" style="404" customWidth="1"/>
    <col min="6" max="6" width="22.5703125" style="443" customWidth="1"/>
    <col min="7" max="16384" width="9.140625" style="123"/>
  </cols>
  <sheetData>
    <row r="1" spans="1:6">
      <c r="A1" s="531" t="s">
        <v>0</v>
      </c>
      <c r="B1" s="531"/>
      <c r="C1" s="531"/>
      <c r="D1" s="531"/>
      <c r="E1" s="531"/>
      <c r="F1" s="531"/>
    </row>
    <row r="2" spans="1:6" ht="30" customHeight="1">
      <c r="A2" s="532" t="s">
        <v>1</v>
      </c>
      <c r="B2" s="532"/>
      <c r="C2" s="532"/>
      <c r="D2" s="532"/>
      <c r="E2" s="532"/>
      <c r="F2" s="532"/>
    </row>
    <row r="3" spans="1:6">
      <c r="A3" s="532" t="s">
        <v>517</v>
      </c>
      <c r="B3" s="532"/>
      <c r="C3" s="532"/>
      <c r="D3" s="532"/>
      <c r="E3" s="532"/>
      <c r="F3" s="532"/>
    </row>
    <row r="4" spans="1:6" ht="45" customHeight="1">
      <c r="A4" s="341" t="s">
        <v>2</v>
      </c>
      <c r="B4" s="341" t="s">
        <v>3</v>
      </c>
      <c r="C4" s="341" t="s">
        <v>4</v>
      </c>
      <c r="D4" s="341" t="s">
        <v>5</v>
      </c>
      <c r="E4" s="359" t="s">
        <v>6</v>
      </c>
      <c r="F4" s="340" t="s">
        <v>7</v>
      </c>
    </row>
    <row r="5" spans="1:6">
      <c r="A5" s="341">
        <v>1</v>
      </c>
      <c r="B5" s="341" t="s">
        <v>518</v>
      </c>
      <c r="C5" s="341">
        <v>12</v>
      </c>
      <c r="D5" s="341">
        <v>1</v>
      </c>
      <c r="E5" s="359">
        <v>1.4</v>
      </c>
      <c r="F5" s="388">
        <v>2</v>
      </c>
    </row>
    <row r="6" spans="1:6">
      <c r="A6" s="341">
        <v>2</v>
      </c>
      <c r="B6" s="341" t="s">
        <v>518</v>
      </c>
      <c r="C6" s="341">
        <v>12</v>
      </c>
      <c r="D6" s="341">
        <v>2</v>
      </c>
      <c r="E6" s="359">
        <v>2.6</v>
      </c>
      <c r="F6" s="388">
        <v>3</v>
      </c>
    </row>
    <row r="7" spans="1:6">
      <c r="A7" s="341">
        <v>3</v>
      </c>
      <c r="B7" s="341" t="s">
        <v>518</v>
      </c>
      <c r="C7" s="341">
        <v>12</v>
      </c>
      <c r="D7" s="341">
        <v>21</v>
      </c>
      <c r="E7" s="359">
        <v>1.1000000000000001</v>
      </c>
      <c r="F7" s="388">
        <v>1</v>
      </c>
    </row>
    <row r="8" spans="1:6">
      <c r="A8" s="341">
        <v>4</v>
      </c>
      <c r="B8" s="341" t="s">
        <v>518</v>
      </c>
      <c r="C8" s="341">
        <v>12</v>
      </c>
      <c r="D8" s="341">
        <v>24</v>
      </c>
      <c r="E8" s="359">
        <v>7.5</v>
      </c>
      <c r="F8" s="388">
        <v>8</v>
      </c>
    </row>
    <row r="9" spans="1:6">
      <c r="A9" s="341">
        <v>5</v>
      </c>
      <c r="B9" s="341" t="s">
        <v>518</v>
      </c>
      <c r="C9" s="341">
        <v>12</v>
      </c>
      <c r="D9" s="341">
        <v>25</v>
      </c>
      <c r="E9" s="359">
        <v>5.2</v>
      </c>
      <c r="F9" s="388">
        <v>5</v>
      </c>
    </row>
    <row r="10" spans="1:6">
      <c r="A10" s="341">
        <v>6</v>
      </c>
      <c r="B10" s="341" t="s">
        <v>518</v>
      </c>
      <c r="C10" s="341">
        <v>12</v>
      </c>
      <c r="D10" s="341">
        <v>27</v>
      </c>
      <c r="E10" s="359">
        <v>2.2999999999999998</v>
      </c>
      <c r="F10" s="388">
        <v>2</v>
      </c>
    </row>
    <row r="11" spans="1:6">
      <c r="A11" s="341">
        <v>7</v>
      </c>
      <c r="B11" s="341" t="s">
        <v>518</v>
      </c>
      <c r="C11" s="341">
        <v>12</v>
      </c>
      <c r="D11" s="341">
        <v>28</v>
      </c>
      <c r="E11" s="359">
        <v>1.4</v>
      </c>
      <c r="F11" s="388">
        <v>2</v>
      </c>
    </row>
    <row r="12" spans="1:6">
      <c r="A12" s="341">
        <v>8</v>
      </c>
      <c r="B12" s="341" t="s">
        <v>518</v>
      </c>
      <c r="C12" s="341">
        <v>12</v>
      </c>
      <c r="D12" s="341">
        <v>13</v>
      </c>
      <c r="E12" s="359">
        <v>3.3</v>
      </c>
      <c r="F12" s="388">
        <v>3</v>
      </c>
    </row>
    <row r="13" spans="1:6">
      <c r="A13" s="341">
        <v>9</v>
      </c>
      <c r="B13" s="341" t="s">
        <v>518</v>
      </c>
      <c r="C13" s="341">
        <v>12</v>
      </c>
      <c r="D13" s="341">
        <v>10</v>
      </c>
      <c r="E13" s="359">
        <v>10.9</v>
      </c>
      <c r="F13" s="388">
        <v>11</v>
      </c>
    </row>
    <row r="14" spans="1:6">
      <c r="A14" s="341">
        <v>10</v>
      </c>
      <c r="B14" s="341" t="s">
        <v>518</v>
      </c>
      <c r="C14" s="341">
        <v>12</v>
      </c>
      <c r="D14" s="341">
        <v>11</v>
      </c>
      <c r="E14" s="359">
        <v>16.3</v>
      </c>
      <c r="F14" s="388">
        <v>16</v>
      </c>
    </row>
    <row r="15" spans="1:6">
      <c r="A15" s="341">
        <v>11</v>
      </c>
      <c r="B15" s="341" t="s">
        <v>518</v>
      </c>
      <c r="C15" s="341">
        <v>12</v>
      </c>
      <c r="D15" s="341">
        <v>17</v>
      </c>
      <c r="E15" s="359">
        <v>34.6</v>
      </c>
      <c r="F15" s="388">
        <v>35</v>
      </c>
    </row>
    <row r="16" spans="1:6">
      <c r="A16" s="341">
        <v>12</v>
      </c>
      <c r="B16" s="341" t="s">
        <v>518</v>
      </c>
      <c r="C16" s="341">
        <v>13</v>
      </c>
      <c r="D16" s="341">
        <v>1</v>
      </c>
      <c r="E16" s="359">
        <v>2.4</v>
      </c>
      <c r="F16" s="388">
        <v>3</v>
      </c>
    </row>
    <row r="17" spans="1:6">
      <c r="A17" s="341">
        <v>13</v>
      </c>
      <c r="B17" s="341" t="s">
        <v>518</v>
      </c>
      <c r="C17" s="341">
        <v>13</v>
      </c>
      <c r="D17" s="341">
        <v>3</v>
      </c>
      <c r="E17" s="359">
        <v>5</v>
      </c>
      <c r="F17" s="388">
        <v>5</v>
      </c>
    </row>
    <row r="18" spans="1:6">
      <c r="A18" s="341">
        <v>14</v>
      </c>
      <c r="B18" s="341" t="s">
        <v>518</v>
      </c>
      <c r="C18" s="341">
        <v>13</v>
      </c>
      <c r="D18" s="341">
        <v>7</v>
      </c>
      <c r="E18" s="359">
        <v>26.3</v>
      </c>
      <c r="F18" s="388">
        <v>26</v>
      </c>
    </row>
    <row r="19" spans="1:6">
      <c r="A19" s="341">
        <v>15</v>
      </c>
      <c r="B19" s="341" t="s">
        <v>518</v>
      </c>
      <c r="C19" s="341">
        <v>13</v>
      </c>
      <c r="D19" s="341">
        <v>11</v>
      </c>
      <c r="E19" s="359">
        <v>7.2</v>
      </c>
      <c r="F19" s="388">
        <v>7</v>
      </c>
    </row>
    <row r="20" spans="1:6">
      <c r="A20" s="341">
        <v>16</v>
      </c>
      <c r="B20" s="341" t="s">
        <v>518</v>
      </c>
      <c r="C20" s="341">
        <v>13</v>
      </c>
      <c r="D20" s="341">
        <v>13</v>
      </c>
      <c r="E20" s="359">
        <v>13.8</v>
      </c>
      <c r="F20" s="388">
        <v>14</v>
      </c>
    </row>
    <row r="21" spans="1:6">
      <c r="A21" s="341">
        <v>17</v>
      </c>
      <c r="B21" s="341" t="s">
        <v>518</v>
      </c>
      <c r="C21" s="341">
        <v>13</v>
      </c>
      <c r="D21" s="341">
        <v>14</v>
      </c>
      <c r="E21" s="359">
        <v>11.5</v>
      </c>
      <c r="F21" s="388">
        <v>12</v>
      </c>
    </row>
    <row r="22" spans="1:6">
      <c r="A22" s="341">
        <v>18</v>
      </c>
      <c r="B22" s="341" t="s">
        <v>518</v>
      </c>
      <c r="C22" s="341">
        <v>13</v>
      </c>
      <c r="D22" s="341">
        <v>30</v>
      </c>
      <c r="E22" s="359">
        <v>11.4</v>
      </c>
      <c r="F22" s="388">
        <v>11</v>
      </c>
    </row>
    <row r="23" spans="1:6">
      <c r="A23" s="341">
        <v>19</v>
      </c>
      <c r="B23" s="341" t="s">
        <v>518</v>
      </c>
      <c r="C23" s="341">
        <v>13</v>
      </c>
      <c r="D23" s="341">
        <v>38</v>
      </c>
      <c r="E23" s="359">
        <v>16.600000000000001</v>
      </c>
      <c r="F23" s="388">
        <v>17</v>
      </c>
    </row>
    <row r="24" spans="1:6">
      <c r="A24" s="341">
        <v>20</v>
      </c>
      <c r="B24" s="341" t="s">
        <v>518</v>
      </c>
      <c r="C24" s="341">
        <v>13</v>
      </c>
      <c r="D24" s="341">
        <v>33</v>
      </c>
      <c r="E24" s="359">
        <v>8.1</v>
      </c>
      <c r="F24" s="388">
        <v>8</v>
      </c>
    </row>
    <row r="25" spans="1:6">
      <c r="A25" s="341">
        <v>21</v>
      </c>
      <c r="B25" s="341" t="s">
        <v>518</v>
      </c>
      <c r="C25" s="341">
        <v>13</v>
      </c>
      <c r="D25" s="341">
        <v>27</v>
      </c>
      <c r="E25" s="359">
        <v>13.9</v>
      </c>
      <c r="F25" s="388">
        <v>14</v>
      </c>
    </row>
    <row r="26" spans="1:6">
      <c r="A26" s="341">
        <v>22</v>
      </c>
      <c r="B26" s="341" t="s">
        <v>518</v>
      </c>
      <c r="C26" s="341">
        <v>13</v>
      </c>
      <c r="D26" s="341">
        <v>26</v>
      </c>
      <c r="E26" s="359">
        <v>18.399999999999999</v>
      </c>
      <c r="F26" s="388">
        <v>18</v>
      </c>
    </row>
    <row r="27" spans="1:6">
      <c r="A27" s="341">
        <v>23</v>
      </c>
      <c r="B27" s="341" t="s">
        <v>518</v>
      </c>
      <c r="C27" s="341">
        <v>13</v>
      </c>
      <c r="D27" s="341">
        <v>41</v>
      </c>
      <c r="E27" s="359">
        <v>4.4000000000000004</v>
      </c>
      <c r="F27" s="388">
        <v>4</v>
      </c>
    </row>
    <row r="28" spans="1:6">
      <c r="A28" s="341">
        <v>24</v>
      </c>
      <c r="B28" s="341" t="s">
        <v>519</v>
      </c>
      <c r="C28" s="341">
        <v>76</v>
      </c>
      <c r="D28" s="341">
        <v>19</v>
      </c>
      <c r="E28" s="359">
        <v>4</v>
      </c>
      <c r="F28" s="388">
        <v>4</v>
      </c>
    </row>
    <row r="29" spans="1:6">
      <c r="A29" s="341">
        <v>25</v>
      </c>
      <c r="B29" s="341" t="s">
        <v>519</v>
      </c>
      <c r="C29" s="341">
        <v>76</v>
      </c>
      <c r="D29" s="341">
        <v>4</v>
      </c>
      <c r="E29" s="359">
        <v>3</v>
      </c>
      <c r="F29" s="388">
        <v>3</v>
      </c>
    </row>
    <row r="30" spans="1:6">
      <c r="A30" s="341">
        <v>26</v>
      </c>
      <c r="B30" s="341" t="s">
        <v>519</v>
      </c>
      <c r="C30" s="341">
        <v>77</v>
      </c>
      <c r="D30" s="341">
        <v>11</v>
      </c>
      <c r="E30" s="359">
        <v>5</v>
      </c>
      <c r="F30" s="388">
        <v>5</v>
      </c>
    </row>
    <row r="31" spans="1:6">
      <c r="A31" s="341">
        <v>27</v>
      </c>
      <c r="B31" s="341" t="s">
        <v>519</v>
      </c>
      <c r="C31" s="341">
        <v>77</v>
      </c>
      <c r="D31" s="341">
        <v>1</v>
      </c>
      <c r="E31" s="359">
        <v>7</v>
      </c>
      <c r="F31" s="388">
        <v>7</v>
      </c>
    </row>
    <row r="32" spans="1:6">
      <c r="A32" s="341">
        <v>28</v>
      </c>
      <c r="B32" s="341" t="s">
        <v>519</v>
      </c>
      <c r="C32" s="341">
        <v>77</v>
      </c>
      <c r="D32" s="341">
        <v>21</v>
      </c>
      <c r="E32" s="359">
        <v>4</v>
      </c>
      <c r="F32" s="388">
        <v>4</v>
      </c>
    </row>
    <row r="33" spans="1:6">
      <c r="A33" s="341">
        <v>29</v>
      </c>
      <c r="B33" s="341" t="s">
        <v>519</v>
      </c>
      <c r="C33" s="341">
        <v>79</v>
      </c>
      <c r="D33" s="341">
        <v>6</v>
      </c>
      <c r="E33" s="359">
        <v>2</v>
      </c>
      <c r="F33" s="388">
        <v>2</v>
      </c>
    </row>
    <row r="34" spans="1:6">
      <c r="A34" s="341">
        <v>30</v>
      </c>
      <c r="B34" s="341" t="s">
        <v>519</v>
      </c>
      <c r="C34" s="341">
        <v>79</v>
      </c>
      <c r="D34" s="341">
        <v>9</v>
      </c>
      <c r="E34" s="359">
        <v>4</v>
      </c>
      <c r="F34" s="388">
        <v>4</v>
      </c>
    </row>
    <row r="35" spans="1:6">
      <c r="A35" s="341">
        <v>31</v>
      </c>
      <c r="B35" s="341" t="s">
        <v>519</v>
      </c>
      <c r="C35" s="341">
        <v>81</v>
      </c>
      <c r="D35" s="341">
        <v>12</v>
      </c>
      <c r="E35" s="359">
        <v>8</v>
      </c>
      <c r="F35" s="388">
        <v>8</v>
      </c>
    </row>
    <row r="36" spans="1:6">
      <c r="A36" s="341">
        <v>32</v>
      </c>
      <c r="B36" s="341" t="s">
        <v>519</v>
      </c>
      <c r="C36" s="341">
        <v>81</v>
      </c>
      <c r="D36" s="341">
        <v>5</v>
      </c>
      <c r="E36" s="359">
        <v>5</v>
      </c>
      <c r="F36" s="388">
        <v>5</v>
      </c>
    </row>
    <row r="37" spans="1:6">
      <c r="A37" s="341">
        <v>33</v>
      </c>
      <c r="B37" s="341" t="s">
        <v>519</v>
      </c>
      <c r="C37" s="341">
        <v>81</v>
      </c>
      <c r="D37" s="341">
        <v>9</v>
      </c>
      <c r="E37" s="359">
        <v>7</v>
      </c>
      <c r="F37" s="388">
        <v>7</v>
      </c>
    </row>
    <row r="38" spans="1:6">
      <c r="A38" s="341">
        <v>34</v>
      </c>
      <c r="B38" s="341" t="s">
        <v>519</v>
      </c>
      <c r="C38" s="341">
        <v>81</v>
      </c>
      <c r="D38" s="341">
        <v>14</v>
      </c>
      <c r="E38" s="359">
        <v>3</v>
      </c>
      <c r="F38" s="388">
        <v>2</v>
      </c>
    </row>
    <row r="39" spans="1:6">
      <c r="A39" s="341">
        <v>35</v>
      </c>
      <c r="B39" s="341" t="s">
        <v>519</v>
      </c>
      <c r="C39" s="341">
        <v>5</v>
      </c>
      <c r="D39" s="341">
        <v>1</v>
      </c>
      <c r="E39" s="359">
        <v>33</v>
      </c>
      <c r="F39" s="388">
        <v>25</v>
      </c>
    </row>
    <row r="40" spans="1:6">
      <c r="A40" s="341">
        <v>36</v>
      </c>
      <c r="B40" s="341" t="s">
        <v>519</v>
      </c>
      <c r="C40" s="341">
        <v>5</v>
      </c>
      <c r="D40" s="341">
        <v>3</v>
      </c>
      <c r="E40" s="359">
        <v>1.5</v>
      </c>
      <c r="F40" s="388">
        <v>1</v>
      </c>
    </row>
    <row r="41" spans="1:6">
      <c r="A41" s="341">
        <v>37</v>
      </c>
      <c r="B41" s="341" t="s">
        <v>519</v>
      </c>
      <c r="C41" s="341">
        <v>5</v>
      </c>
      <c r="D41" s="341">
        <v>9</v>
      </c>
      <c r="E41" s="359">
        <v>18</v>
      </c>
      <c r="F41" s="388">
        <v>9</v>
      </c>
    </row>
    <row r="42" spans="1:6">
      <c r="A42" s="341">
        <v>38</v>
      </c>
      <c r="B42" s="341" t="s">
        <v>519</v>
      </c>
      <c r="C42" s="341">
        <v>5</v>
      </c>
      <c r="D42" s="341">
        <v>7</v>
      </c>
      <c r="E42" s="359">
        <v>0.6</v>
      </c>
      <c r="F42" s="388">
        <v>1</v>
      </c>
    </row>
    <row r="43" spans="1:6">
      <c r="A43" s="341">
        <v>39</v>
      </c>
      <c r="B43" s="341" t="s">
        <v>519</v>
      </c>
      <c r="C43" s="341">
        <v>5</v>
      </c>
      <c r="D43" s="341">
        <v>8</v>
      </c>
      <c r="E43" s="359">
        <v>1</v>
      </c>
      <c r="F43" s="388">
        <v>1</v>
      </c>
    </row>
    <row r="44" spans="1:6">
      <c r="A44" s="341">
        <v>40</v>
      </c>
      <c r="B44" s="341" t="s">
        <v>519</v>
      </c>
      <c r="C44" s="341">
        <v>5</v>
      </c>
      <c r="D44" s="341">
        <v>13</v>
      </c>
      <c r="E44" s="359">
        <v>1.2</v>
      </c>
      <c r="F44" s="388">
        <v>2</v>
      </c>
    </row>
    <row r="45" spans="1:6">
      <c r="A45" s="341">
        <v>41</v>
      </c>
      <c r="B45" s="341" t="s">
        <v>519</v>
      </c>
      <c r="C45" s="341">
        <v>6</v>
      </c>
      <c r="D45" s="341">
        <v>2</v>
      </c>
      <c r="E45" s="359">
        <v>2.4</v>
      </c>
      <c r="F45" s="388">
        <v>2</v>
      </c>
    </row>
    <row r="46" spans="1:6">
      <c r="A46" s="341">
        <v>42</v>
      </c>
      <c r="B46" s="341" t="s">
        <v>519</v>
      </c>
      <c r="C46" s="341">
        <v>6</v>
      </c>
      <c r="D46" s="341">
        <v>16</v>
      </c>
      <c r="E46" s="359">
        <v>7.7</v>
      </c>
      <c r="F46" s="388">
        <v>8</v>
      </c>
    </row>
    <row r="47" spans="1:6">
      <c r="A47" s="341">
        <v>43</v>
      </c>
      <c r="B47" s="341" t="s">
        <v>519</v>
      </c>
      <c r="C47" s="341">
        <v>6</v>
      </c>
      <c r="D47" s="341">
        <v>23</v>
      </c>
      <c r="E47" s="359">
        <v>2.2999999999999998</v>
      </c>
      <c r="F47" s="388">
        <v>2</v>
      </c>
    </row>
    <row r="48" spans="1:6">
      <c r="A48" s="341">
        <v>44</v>
      </c>
      <c r="B48" s="341" t="s">
        <v>519</v>
      </c>
      <c r="C48" s="341">
        <v>6</v>
      </c>
      <c r="D48" s="341">
        <v>33</v>
      </c>
      <c r="E48" s="359">
        <v>6</v>
      </c>
      <c r="F48" s="388">
        <v>6</v>
      </c>
    </row>
    <row r="49" spans="1:6">
      <c r="A49" s="341">
        <v>45</v>
      </c>
      <c r="B49" s="341" t="s">
        <v>519</v>
      </c>
      <c r="C49" s="341">
        <v>7</v>
      </c>
      <c r="D49" s="341">
        <v>8</v>
      </c>
      <c r="E49" s="359">
        <v>16</v>
      </c>
      <c r="F49" s="388">
        <v>15</v>
      </c>
    </row>
    <row r="50" spans="1:6">
      <c r="A50" s="341">
        <v>46</v>
      </c>
      <c r="B50" s="341" t="s">
        <v>519</v>
      </c>
      <c r="C50" s="341">
        <v>7</v>
      </c>
      <c r="D50" s="341">
        <v>13</v>
      </c>
      <c r="E50" s="359">
        <v>5.5</v>
      </c>
      <c r="F50" s="388">
        <v>5</v>
      </c>
    </row>
    <row r="51" spans="1:6">
      <c r="A51" s="341">
        <v>47</v>
      </c>
      <c r="B51" s="341" t="s">
        <v>519</v>
      </c>
      <c r="C51" s="341">
        <v>16</v>
      </c>
      <c r="D51" s="341">
        <v>8</v>
      </c>
      <c r="E51" s="359">
        <v>32.1</v>
      </c>
      <c r="F51" s="388">
        <v>24</v>
      </c>
    </row>
    <row r="52" spans="1:6">
      <c r="A52" s="341">
        <v>48</v>
      </c>
      <c r="B52" s="341" t="s">
        <v>519</v>
      </c>
      <c r="C52" s="341">
        <v>16</v>
      </c>
      <c r="D52" s="341">
        <v>12</v>
      </c>
      <c r="E52" s="359">
        <v>8.1</v>
      </c>
      <c r="F52" s="388">
        <v>8</v>
      </c>
    </row>
    <row r="53" spans="1:6">
      <c r="A53" s="341">
        <v>49</v>
      </c>
      <c r="B53" s="341" t="s">
        <v>519</v>
      </c>
      <c r="C53" s="341">
        <v>16</v>
      </c>
      <c r="D53" s="341">
        <v>11</v>
      </c>
      <c r="E53" s="359">
        <v>20.8</v>
      </c>
      <c r="F53" s="388">
        <v>18</v>
      </c>
    </row>
    <row r="54" spans="1:6">
      <c r="A54" s="341">
        <v>50</v>
      </c>
      <c r="B54" s="341" t="s">
        <v>519</v>
      </c>
      <c r="C54" s="341">
        <v>16</v>
      </c>
      <c r="D54" s="341">
        <v>10</v>
      </c>
      <c r="E54" s="359">
        <v>20.6</v>
      </c>
      <c r="F54" s="388">
        <v>18</v>
      </c>
    </row>
    <row r="55" spans="1:6">
      <c r="A55" s="341">
        <v>51</v>
      </c>
      <c r="B55" s="341" t="s">
        <v>520</v>
      </c>
      <c r="C55" s="341">
        <v>24</v>
      </c>
      <c r="D55" s="341">
        <v>86</v>
      </c>
      <c r="E55" s="359">
        <v>13.8</v>
      </c>
      <c r="F55" s="388">
        <v>14</v>
      </c>
    </row>
    <row r="56" spans="1:6">
      <c r="A56" s="341">
        <v>52</v>
      </c>
      <c r="B56" s="341" t="s">
        <v>520</v>
      </c>
      <c r="C56" s="341">
        <v>24</v>
      </c>
      <c r="D56" s="341">
        <v>90</v>
      </c>
      <c r="E56" s="359">
        <v>5.6</v>
      </c>
      <c r="F56" s="388">
        <v>6</v>
      </c>
    </row>
    <row r="57" spans="1:6">
      <c r="A57" s="341">
        <v>53</v>
      </c>
      <c r="B57" s="341" t="s">
        <v>520</v>
      </c>
      <c r="C57" s="341">
        <v>24</v>
      </c>
      <c r="D57" s="341">
        <v>67</v>
      </c>
      <c r="E57" s="359">
        <v>17</v>
      </c>
      <c r="F57" s="388">
        <v>20</v>
      </c>
    </row>
    <row r="58" spans="1:6">
      <c r="A58" s="341">
        <v>54</v>
      </c>
      <c r="B58" s="341" t="s">
        <v>520</v>
      </c>
      <c r="C58" s="341">
        <v>24</v>
      </c>
      <c r="D58" s="341">
        <v>82</v>
      </c>
      <c r="E58" s="359">
        <v>8.1</v>
      </c>
      <c r="F58" s="388">
        <v>8</v>
      </c>
    </row>
    <row r="59" spans="1:6">
      <c r="A59" s="341">
        <v>55</v>
      </c>
      <c r="B59" s="341" t="s">
        <v>520</v>
      </c>
      <c r="C59" s="341">
        <v>31</v>
      </c>
      <c r="D59" s="341">
        <v>74</v>
      </c>
      <c r="E59" s="359">
        <v>21.6</v>
      </c>
      <c r="F59" s="388">
        <v>19</v>
      </c>
    </row>
    <row r="60" spans="1:6">
      <c r="A60" s="341">
        <v>56</v>
      </c>
      <c r="B60" s="341" t="s">
        <v>520</v>
      </c>
      <c r="C60" s="341">
        <v>31</v>
      </c>
      <c r="D60" s="341">
        <v>68</v>
      </c>
      <c r="E60" s="359">
        <v>4.5999999999999996</v>
      </c>
      <c r="F60" s="388">
        <v>5</v>
      </c>
    </row>
    <row r="61" spans="1:6">
      <c r="A61" s="341">
        <v>57</v>
      </c>
      <c r="B61" s="341" t="s">
        <v>520</v>
      </c>
      <c r="C61" s="341">
        <v>40</v>
      </c>
      <c r="D61" s="341">
        <v>9</v>
      </c>
      <c r="E61" s="359">
        <v>10.5</v>
      </c>
      <c r="F61" s="388">
        <v>10</v>
      </c>
    </row>
    <row r="62" spans="1:6">
      <c r="A62" s="341">
        <v>58</v>
      </c>
      <c r="B62" s="341" t="s">
        <v>520</v>
      </c>
      <c r="C62" s="341">
        <v>40</v>
      </c>
      <c r="D62" s="341">
        <v>10</v>
      </c>
      <c r="E62" s="359">
        <v>8</v>
      </c>
      <c r="F62" s="388">
        <v>8</v>
      </c>
    </row>
    <row r="63" spans="1:6">
      <c r="A63" s="341">
        <v>59</v>
      </c>
      <c r="B63" s="341" t="s">
        <v>520</v>
      </c>
      <c r="C63" s="341">
        <v>40</v>
      </c>
      <c r="D63" s="341">
        <v>30</v>
      </c>
      <c r="E63" s="359">
        <v>6.5</v>
      </c>
      <c r="F63" s="388">
        <v>7</v>
      </c>
    </row>
    <row r="64" spans="1:6">
      <c r="A64" s="341">
        <v>60</v>
      </c>
      <c r="B64" s="341" t="s">
        <v>520</v>
      </c>
      <c r="C64" s="341">
        <v>40</v>
      </c>
      <c r="D64" s="341">
        <v>49</v>
      </c>
      <c r="E64" s="359">
        <v>18.899999999999999</v>
      </c>
      <c r="F64" s="388">
        <v>19</v>
      </c>
    </row>
    <row r="65" spans="1:6">
      <c r="A65" s="341">
        <v>61</v>
      </c>
      <c r="B65" s="341" t="s">
        <v>520</v>
      </c>
      <c r="C65" s="341">
        <v>40</v>
      </c>
      <c r="D65" s="341">
        <v>48</v>
      </c>
      <c r="E65" s="359">
        <v>8.4</v>
      </c>
      <c r="F65" s="388">
        <v>7</v>
      </c>
    </row>
    <row r="66" spans="1:6">
      <c r="A66" s="341">
        <v>62</v>
      </c>
      <c r="B66" s="341" t="s">
        <v>520</v>
      </c>
      <c r="C66" s="341">
        <v>43</v>
      </c>
      <c r="D66" s="341">
        <v>36</v>
      </c>
      <c r="E66" s="359">
        <v>1.5</v>
      </c>
      <c r="F66" s="388">
        <v>1</v>
      </c>
    </row>
    <row r="67" spans="1:6">
      <c r="A67" s="341">
        <v>63</v>
      </c>
      <c r="B67" s="341" t="s">
        <v>520</v>
      </c>
      <c r="C67" s="341">
        <v>43</v>
      </c>
      <c r="D67" s="341">
        <v>39</v>
      </c>
      <c r="E67" s="359">
        <v>5</v>
      </c>
      <c r="F67" s="388">
        <v>5</v>
      </c>
    </row>
    <row r="68" spans="1:6">
      <c r="A68" s="341">
        <v>64</v>
      </c>
      <c r="B68" s="341" t="s">
        <v>520</v>
      </c>
      <c r="C68" s="341">
        <v>43</v>
      </c>
      <c r="D68" s="341">
        <v>61</v>
      </c>
      <c r="E68" s="359">
        <v>5</v>
      </c>
      <c r="F68" s="388">
        <v>5</v>
      </c>
    </row>
    <row r="69" spans="1:6">
      <c r="A69" s="341">
        <v>65</v>
      </c>
      <c r="B69" s="341" t="s">
        <v>520</v>
      </c>
      <c r="C69" s="341">
        <v>43</v>
      </c>
      <c r="D69" s="341">
        <v>71</v>
      </c>
      <c r="E69" s="359">
        <v>1</v>
      </c>
      <c r="F69" s="388">
        <v>2</v>
      </c>
    </row>
    <row r="70" spans="1:6">
      <c r="A70" s="341">
        <v>66</v>
      </c>
      <c r="B70" s="341" t="s">
        <v>520</v>
      </c>
      <c r="C70" s="341">
        <v>43</v>
      </c>
      <c r="D70" s="341">
        <v>72</v>
      </c>
      <c r="E70" s="359">
        <v>1</v>
      </c>
      <c r="F70" s="388">
        <v>2</v>
      </c>
    </row>
    <row r="71" spans="1:6">
      <c r="A71" s="341">
        <v>67</v>
      </c>
      <c r="B71" s="341" t="s">
        <v>520</v>
      </c>
      <c r="C71" s="341">
        <v>53</v>
      </c>
      <c r="D71" s="341">
        <v>28</v>
      </c>
      <c r="E71" s="359">
        <v>1</v>
      </c>
      <c r="F71" s="388">
        <v>2</v>
      </c>
    </row>
    <row r="72" spans="1:6">
      <c r="A72" s="341">
        <v>68</v>
      </c>
      <c r="B72" s="341" t="s">
        <v>520</v>
      </c>
      <c r="C72" s="341">
        <v>53</v>
      </c>
      <c r="D72" s="341">
        <v>12</v>
      </c>
      <c r="E72" s="359">
        <v>10</v>
      </c>
      <c r="F72" s="388">
        <v>10</v>
      </c>
    </row>
    <row r="73" spans="1:6">
      <c r="A73" s="341">
        <v>69</v>
      </c>
      <c r="B73" s="341" t="s">
        <v>520</v>
      </c>
      <c r="C73" s="341">
        <v>53</v>
      </c>
      <c r="D73" s="341">
        <v>24</v>
      </c>
      <c r="E73" s="359">
        <v>6.6</v>
      </c>
      <c r="F73" s="388">
        <v>7</v>
      </c>
    </row>
    <row r="74" spans="1:6">
      <c r="A74" s="341">
        <v>70</v>
      </c>
      <c r="B74" s="341" t="s">
        <v>520</v>
      </c>
      <c r="C74" s="341">
        <v>53</v>
      </c>
      <c r="D74" s="341">
        <v>40</v>
      </c>
      <c r="E74" s="359">
        <v>9.1</v>
      </c>
      <c r="F74" s="388">
        <v>9</v>
      </c>
    </row>
    <row r="75" spans="1:6">
      <c r="A75" s="341">
        <v>71</v>
      </c>
      <c r="B75" s="341" t="s">
        <v>521</v>
      </c>
      <c r="C75" s="341">
        <v>287</v>
      </c>
      <c r="D75" s="341">
        <v>3</v>
      </c>
      <c r="E75" s="359">
        <v>3.6</v>
      </c>
      <c r="F75" s="388">
        <v>5</v>
      </c>
    </row>
    <row r="76" spans="1:6">
      <c r="A76" s="341">
        <v>72</v>
      </c>
      <c r="B76" s="341" t="s">
        <v>521</v>
      </c>
      <c r="C76" s="341">
        <v>287</v>
      </c>
      <c r="D76" s="341">
        <v>2</v>
      </c>
      <c r="E76" s="359">
        <v>6.4</v>
      </c>
      <c r="F76" s="388">
        <v>10</v>
      </c>
    </row>
    <row r="77" spans="1:6">
      <c r="A77" s="341">
        <v>73</v>
      </c>
      <c r="B77" s="341" t="s">
        <v>521</v>
      </c>
      <c r="C77" s="341">
        <v>287</v>
      </c>
      <c r="D77" s="341">
        <v>1</v>
      </c>
      <c r="E77" s="359">
        <v>6</v>
      </c>
      <c r="F77" s="388">
        <v>4</v>
      </c>
    </row>
    <row r="78" spans="1:6">
      <c r="A78" s="341">
        <v>74</v>
      </c>
      <c r="B78" s="341" t="s">
        <v>521</v>
      </c>
      <c r="C78" s="341">
        <v>274</v>
      </c>
      <c r="D78" s="341">
        <v>17</v>
      </c>
      <c r="E78" s="359">
        <v>13.3</v>
      </c>
      <c r="F78" s="388">
        <v>20</v>
      </c>
    </row>
    <row r="79" spans="1:6">
      <c r="A79" s="341">
        <v>75</v>
      </c>
      <c r="B79" s="341" t="s">
        <v>521</v>
      </c>
      <c r="C79" s="341">
        <v>274</v>
      </c>
      <c r="D79" s="341">
        <v>5</v>
      </c>
      <c r="E79" s="359">
        <v>6.4</v>
      </c>
      <c r="F79" s="388">
        <v>10</v>
      </c>
    </row>
    <row r="80" spans="1:6">
      <c r="A80" s="341">
        <v>76</v>
      </c>
      <c r="B80" s="341" t="s">
        <v>521</v>
      </c>
      <c r="C80" s="341">
        <v>274</v>
      </c>
      <c r="D80" s="341">
        <v>6</v>
      </c>
      <c r="E80" s="359">
        <v>4.7</v>
      </c>
      <c r="F80" s="388">
        <v>8</v>
      </c>
    </row>
    <row r="81" spans="1:6">
      <c r="A81" s="341">
        <v>77</v>
      </c>
      <c r="B81" s="341" t="s">
        <v>521</v>
      </c>
      <c r="C81" s="341">
        <v>231</v>
      </c>
      <c r="D81" s="341">
        <v>18</v>
      </c>
      <c r="E81" s="359">
        <v>8.3000000000000007</v>
      </c>
      <c r="F81" s="388">
        <v>15</v>
      </c>
    </row>
    <row r="82" spans="1:6">
      <c r="A82" s="341">
        <v>78</v>
      </c>
      <c r="B82" s="341" t="s">
        <v>521</v>
      </c>
      <c r="C82" s="341">
        <v>231</v>
      </c>
      <c r="D82" s="341">
        <v>16</v>
      </c>
      <c r="E82" s="359">
        <v>7.3</v>
      </c>
      <c r="F82" s="388">
        <v>14</v>
      </c>
    </row>
    <row r="83" spans="1:6">
      <c r="A83" s="341">
        <v>79</v>
      </c>
      <c r="B83" s="341" t="s">
        <v>521</v>
      </c>
      <c r="C83" s="341">
        <v>231</v>
      </c>
      <c r="D83" s="341">
        <v>6</v>
      </c>
      <c r="E83" s="359">
        <v>5.9</v>
      </c>
      <c r="F83" s="388">
        <v>10</v>
      </c>
    </row>
    <row r="84" spans="1:6">
      <c r="A84" s="341">
        <v>80</v>
      </c>
      <c r="B84" s="341" t="s">
        <v>521</v>
      </c>
      <c r="C84" s="341">
        <v>200</v>
      </c>
      <c r="D84" s="341">
        <v>6</v>
      </c>
      <c r="E84" s="359">
        <v>5.4</v>
      </c>
      <c r="F84" s="388">
        <v>15</v>
      </c>
    </row>
    <row r="85" spans="1:6">
      <c r="A85" s="341">
        <v>81</v>
      </c>
      <c r="B85" s="341" t="s">
        <v>521</v>
      </c>
      <c r="C85" s="341">
        <v>83</v>
      </c>
      <c r="D85" s="341">
        <v>6</v>
      </c>
      <c r="E85" s="359">
        <v>15.3</v>
      </c>
      <c r="F85" s="388">
        <v>20</v>
      </c>
    </row>
    <row r="86" spans="1:6">
      <c r="A86" s="341">
        <v>82</v>
      </c>
      <c r="B86" s="341" t="s">
        <v>521</v>
      </c>
      <c r="C86" s="341">
        <v>83</v>
      </c>
      <c r="D86" s="341">
        <v>14</v>
      </c>
      <c r="E86" s="359">
        <v>11.1</v>
      </c>
      <c r="F86" s="388">
        <v>20</v>
      </c>
    </row>
    <row r="87" spans="1:6">
      <c r="A87" s="341">
        <v>83</v>
      </c>
      <c r="B87" s="341" t="s">
        <v>521</v>
      </c>
      <c r="C87" s="341">
        <v>83</v>
      </c>
      <c r="D87" s="341">
        <v>22</v>
      </c>
      <c r="E87" s="359">
        <v>8.1</v>
      </c>
      <c r="F87" s="388">
        <v>15</v>
      </c>
    </row>
    <row r="88" spans="1:6">
      <c r="A88" s="341">
        <v>84</v>
      </c>
      <c r="B88" s="341" t="s">
        <v>521</v>
      </c>
      <c r="C88" s="341">
        <v>131</v>
      </c>
      <c r="D88" s="341">
        <v>31</v>
      </c>
      <c r="E88" s="359">
        <v>3.5</v>
      </c>
      <c r="F88" s="388">
        <v>10</v>
      </c>
    </row>
    <row r="89" spans="1:6">
      <c r="A89" s="341">
        <v>85</v>
      </c>
      <c r="B89" s="341" t="s">
        <v>521</v>
      </c>
      <c r="C89" s="341">
        <v>201</v>
      </c>
      <c r="D89" s="341">
        <v>23</v>
      </c>
      <c r="E89" s="359">
        <v>6.1</v>
      </c>
      <c r="F89" s="388">
        <v>10</v>
      </c>
    </row>
    <row r="90" spans="1:6">
      <c r="A90" s="341">
        <v>86</v>
      </c>
      <c r="B90" s="341" t="s">
        <v>521</v>
      </c>
      <c r="C90" s="341">
        <v>201</v>
      </c>
      <c r="D90" s="341">
        <v>17</v>
      </c>
      <c r="E90" s="359">
        <v>5.6</v>
      </c>
      <c r="F90" s="388">
        <v>10</v>
      </c>
    </row>
    <row r="91" spans="1:6">
      <c r="A91" s="341">
        <v>87</v>
      </c>
      <c r="B91" s="341" t="s">
        <v>521</v>
      </c>
      <c r="C91" s="341">
        <v>201</v>
      </c>
      <c r="D91" s="341">
        <v>9</v>
      </c>
      <c r="E91" s="359">
        <v>13.3</v>
      </c>
      <c r="F91" s="388">
        <v>20</v>
      </c>
    </row>
    <row r="92" spans="1:6">
      <c r="A92" s="341">
        <v>88</v>
      </c>
      <c r="B92" s="341" t="s">
        <v>521</v>
      </c>
      <c r="C92" s="341">
        <v>235</v>
      </c>
      <c r="D92" s="341">
        <v>9</v>
      </c>
      <c r="E92" s="359">
        <v>41.7</v>
      </c>
      <c r="F92" s="388">
        <v>30</v>
      </c>
    </row>
    <row r="93" spans="1:6">
      <c r="A93" s="341">
        <v>89</v>
      </c>
      <c r="B93" s="341" t="s">
        <v>521</v>
      </c>
      <c r="C93" s="341">
        <v>248</v>
      </c>
      <c r="D93" s="341">
        <v>2</v>
      </c>
      <c r="E93" s="359">
        <v>11.3</v>
      </c>
      <c r="F93" s="388">
        <v>30</v>
      </c>
    </row>
    <row r="94" spans="1:6">
      <c r="A94" s="341">
        <v>90</v>
      </c>
      <c r="B94" s="341" t="s">
        <v>521</v>
      </c>
      <c r="C94" s="341">
        <v>248</v>
      </c>
      <c r="D94" s="341">
        <v>12</v>
      </c>
      <c r="E94" s="359">
        <v>8.8000000000000007</v>
      </c>
      <c r="F94" s="388">
        <v>20</v>
      </c>
    </row>
    <row r="95" spans="1:6">
      <c r="A95" s="341">
        <v>91</v>
      </c>
      <c r="B95" s="341" t="s">
        <v>521</v>
      </c>
      <c r="C95" s="341">
        <v>261</v>
      </c>
      <c r="D95" s="341">
        <v>9</v>
      </c>
      <c r="E95" s="359">
        <v>2.2000000000000002</v>
      </c>
      <c r="F95" s="388">
        <v>15</v>
      </c>
    </row>
    <row r="96" spans="1:6">
      <c r="A96" s="341">
        <v>92</v>
      </c>
      <c r="B96" s="341" t="s">
        <v>521</v>
      </c>
      <c r="C96" s="341">
        <v>261</v>
      </c>
      <c r="D96" s="341">
        <v>8</v>
      </c>
      <c r="E96" s="359">
        <v>11</v>
      </c>
      <c r="F96" s="388">
        <v>10</v>
      </c>
    </row>
    <row r="97" spans="1:6">
      <c r="A97" s="341">
        <v>93</v>
      </c>
      <c r="B97" s="341" t="s">
        <v>521</v>
      </c>
      <c r="C97" s="341">
        <v>247</v>
      </c>
      <c r="D97" s="341">
        <v>1</v>
      </c>
      <c r="E97" s="359">
        <v>3.9</v>
      </c>
      <c r="F97" s="388">
        <v>10</v>
      </c>
    </row>
    <row r="98" spans="1:6">
      <c r="A98" s="341">
        <v>94</v>
      </c>
      <c r="B98" s="341" t="s">
        <v>521</v>
      </c>
      <c r="C98" s="341">
        <v>247</v>
      </c>
      <c r="D98" s="341">
        <v>2</v>
      </c>
      <c r="E98" s="359">
        <v>5.5</v>
      </c>
      <c r="F98" s="388">
        <v>10</v>
      </c>
    </row>
    <row r="99" spans="1:6">
      <c r="A99" s="341">
        <v>95</v>
      </c>
      <c r="B99" s="341" t="s">
        <v>521</v>
      </c>
      <c r="C99" s="341">
        <v>247</v>
      </c>
      <c r="D99" s="341">
        <v>16</v>
      </c>
      <c r="E99" s="359">
        <v>8.6999999999999993</v>
      </c>
      <c r="F99" s="388">
        <v>10</v>
      </c>
    </row>
    <row r="100" spans="1:6">
      <c r="A100" s="341">
        <v>96</v>
      </c>
      <c r="B100" s="341" t="s">
        <v>521</v>
      </c>
      <c r="C100" s="341">
        <v>259</v>
      </c>
      <c r="D100" s="341">
        <v>6</v>
      </c>
      <c r="E100" s="359">
        <v>31.7</v>
      </c>
      <c r="F100" s="388">
        <v>20</v>
      </c>
    </row>
    <row r="101" spans="1:6">
      <c r="A101" s="341">
        <v>97</v>
      </c>
      <c r="B101" s="341" t="s">
        <v>521</v>
      </c>
      <c r="C101" s="341">
        <v>259</v>
      </c>
      <c r="D101" s="341">
        <v>9</v>
      </c>
      <c r="E101" s="359">
        <v>6.1</v>
      </c>
      <c r="F101" s="388">
        <v>15</v>
      </c>
    </row>
    <row r="102" spans="1:6">
      <c r="A102" s="341">
        <v>98</v>
      </c>
      <c r="B102" s="341" t="s">
        <v>521</v>
      </c>
      <c r="C102" s="341">
        <v>269</v>
      </c>
      <c r="D102" s="341">
        <v>1</v>
      </c>
      <c r="E102" s="359">
        <v>7.7</v>
      </c>
      <c r="F102" s="388">
        <v>15</v>
      </c>
    </row>
    <row r="103" spans="1:6">
      <c r="A103" s="341">
        <v>99</v>
      </c>
      <c r="B103" s="341" t="s">
        <v>521</v>
      </c>
      <c r="C103" s="341">
        <v>282</v>
      </c>
      <c r="D103" s="341">
        <v>5</v>
      </c>
      <c r="E103" s="359">
        <v>9.1999999999999993</v>
      </c>
      <c r="F103" s="388">
        <v>15</v>
      </c>
    </row>
    <row r="104" spans="1:6">
      <c r="A104" s="341">
        <v>100</v>
      </c>
      <c r="B104" s="341" t="s">
        <v>521</v>
      </c>
      <c r="C104" s="341">
        <v>282</v>
      </c>
      <c r="D104" s="341">
        <v>6</v>
      </c>
      <c r="E104" s="359">
        <v>10.199999999999999</v>
      </c>
      <c r="F104" s="388">
        <v>20</v>
      </c>
    </row>
    <row r="105" spans="1:6">
      <c r="A105" s="341">
        <v>101</v>
      </c>
      <c r="B105" s="341" t="s">
        <v>521</v>
      </c>
      <c r="C105" s="341">
        <v>282</v>
      </c>
      <c r="D105" s="341">
        <v>13</v>
      </c>
      <c r="E105" s="359">
        <v>11.2</v>
      </c>
      <c r="F105" s="388">
        <v>15</v>
      </c>
    </row>
    <row r="106" spans="1:6">
      <c r="A106" s="341">
        <v>102</v>
      </c>
      <c r="B106" s="341" t="s">
        <v>521</v>
      </c>
      <c r="C106" s="341">
        <v>282</v>
      </c>
      <c r="D106" s="341">
        <v>1</v>
      </c>
      <c r="E106" s="359">
        <v>4.9000000000000004</v>
      </c>
      <c r="F106" s="388">
        <v>10</v>
      </c>
    </row>
    <row r="107" spans="1:6">
      <c r="A107" s="341">
        <v>103</v>
      </c>
      <c r="B107" s="341" t="s">
        <v>521</v>
      </c>
      <c r="C107" s="341">
        <v>295</v>
      </c>
      <c r="D107" s="341">
        <v>14</v>
      </c>
      <c r="E107" s="359">
        <v>15.3</v>
      </c>
      <c r="F107" s="388">
        <v>20</v>
      </c>
    </row>
    <row r="108" spans="1:6">
      <c r="A108" s="341">
        <v>104</v>
      </c>
      <c r="B108" s="341" t="s">
        <v>521</v>
      </c>
      <c r="C108" s="341">
        <v>295</v>
      </c>
      <c r="D108" s="341">
        <v>9</v>
      </c>
      <c r="E108" s="359">
        <v>6.4</v>
      </c>
      <c r="F108" s="388">
        <v>15</v>
      </c>
    </row>
    <row r="109" spans="1:6">
      <c r="A109" s="341">
        <v>105</v>
      </c>
      <c r="B109" s="341" t="s">
        <v>521</v>
      </c>
      <c r="C109" s="341">
        <v>295</v>
      </c>
      <c r="D109" s="341">
        <v>3</v>
      </c>
      <c r="E109" s="359">
        <v>15.5</v>
      </c>
      <c r="F109" s="388">
        <v>20</v>
      </c>
    </row>
    <row r="110" spans="1:6">
      <c r="A110" s="341">
        <v>106</v>
      </c>
      <c r="B110" s="341" t="s">
        <v>521</v>
      </c>
      <c r="C110" s="341">
        <v>295</v>
      </c>
      <c r="D110" s="341">
        <v>18</v>
      </c>
      <c r="E110" s="359">
        <v>8</v>
      </c>
      <c r="F110" s="388">
        <v>20</v>
      </c>
    </row>
    <row r="111" spans="1:6">
      <c r="A111" s="341">
        <v>107</v>
      </c>
      <c r="B111" s="341" t="s">
        <v>521</v>
      </c>
      <c r="C111" s="341">
        <v>296</v>
      </c>
      <c r="D111" s="341">
        <v>3</v>
      </c>
      <c r="E111" s="359">
        <v>5.0999999999999996</v>
      </c>
      <c r="F111" s="388">
        <v>15</v>
      </c>
    </row>
    <row r="112" spans="1:6">
      <c r="A112" s="341">
        <v>108</v>
      </c>
      <c r="B112" s="341" t="s">
        <v>521</v>
      </c>
      <c r="C112" s="341">
        <v>296</v>
      </c>
      <c r="D112" s="341">
        <v>5</v>
      </c>
      <c r="E112" s="359">
        <v>4.5999999999999996</v>
      </c>
      <c r="F112" s="388">
        <v>20</v>
      </c>
    </row>
    <row r="113" spans="1:6">
      <c r="A113" s="341">
        <v>109</v>
      </c>
      <c r="B113" s="341" t="s">
        <v>521</v>
      </c>
      <c r="C113" s="341">
        <v>296</v>
      </c>
      <c r="D113" s="341">
        <v>10</v>
      </c>
      <c r="E113" s="359">
        <v>3.7</v>
      </c>
      <c r="F113" s="388">
        <v>10</v>
      </c>
    </row>
    <row r="114" spans="1:6">
      <c r="A114" s="341">
        <v>110</v>
      </c>
      <c r="B114" s="341" t="s">
        <v>522</v>
      </c>
      <c r="C114" s="341">
        <v>25</v>
      </c>
      <c r="D114" s="341">
        <v>6</v>
      </c>
      <c r="E114" s="359">
        <v>15</v>
      </c>
      <c r="F114" s="388">
        <v>20</v>
      </c>
    </row>
    <row r="115" spans="1:6">
      <c r="A115" s="341">
        <v>111</v>
      </c>
      <c r="B115" s="341" t="s">
        <v>522</v>
      </c>
      <c r="C115" s="341">
        <v>26</v>
      </c>
      <c r="D115" s="341">
        <v>2</v>
      </c>
      <c r="E115" s="359">
        <v>25</v>
      </c>
      <c r="F115" s="388">
        <v>30</v>
      </c>
    </row>
    <row r="116" spans="1:6">
      <c r="A116" s="341">
        <v>112</v>
      </c>
      <c r="B116" s="341" t="s">
        <v>522</v>
      </c>
      <c r="C116" s="341">
        <v>26</v>
      </c>
      <c r="D116" s="341">
        <v>4</v>
      </c>
      <c r="E116" s="359">
        <v>8</v>
      </c>
      <c r="F116" s="388">
        <v>10</v>
      </c>
    </row>
    <row r="117" spans="1:6">
      <c r="A117" s="341">
        <v>113</v>
      </c>
      <c r="B117" s="341" t="s">
        <v>522</v>
      </c>
      <c r="C117" s="341">
        <v>35</v>
      </c>
      <c r="D117" s="341">
        <v>5</v>
      </c>
      <c r="E117" s="359">
        <v>8</v>
      </c>
      <c r="F117" s="388">
        <v>10</v>
      </c>
    </row>
    <row r="118" spans="1:6">
      <c r="A118" s="341">
        <v>114</v>
      </c>
      <c r="B118" s="341" t="s">
        <v>522</v>
      </c>
      <c r="C118" s="341">
        <v>86</v>
      </c>
      <c r="D118" s="341">
        <v>8</v>
      </c>
      <c r="E118" s="359">
        <v>6</v>
      </c>
      <c r="F118" s="388">
        <v>20</v>
      </c>
    </row>
    <row r="119" spans="1:6">
      <c r="A119" s="341">
        <v>115</v>
      </c>
      <c r="B119" s="341" t="s">
        <v>522</v>
      </c>
      <c r="C119" s="341">
        <v>86</v>
      </c>
      <c r="D119" s="341">
        <v>5</v>
      </c>
      <c r="E119" s="359">
        <v>10</v>
      </c>
      <c r="F119" s="388">
        <v>20</v>
      </c>
    </row>
    <row r="120" spans="1:6">
      <c r="A120" s="341">
        <v>116</v>
      </c>
      <c r="B120" s="341" t="s">
        <v>522</v>
      </c>
      <c r="C120" s="341">
        <v>87</v>
      </c>
      <c r="D120" s="341">
        <v>5</v>
      </c>
      <c r="E120" s="359">
        <v>10</v>
      </c>
      <c r="F120" s="388">
        <v>20</v>
      </c>
    </row>
    <row r="121" spans="1:6">
      <c r="A121" s="341">
        <v>117</v>
      </c>
      <c r="B121" s="341" t="s">
        <v>522</v>
      </c>
      <c r="C121" s="341">
        <v>92</v>
      </c>
      <c r="D121" s="341">
        <v>6</v>
      </c>
      <c r="E121" s="359">
        <v>9</v>
      </c>
      <c r="F121" s="388">
        <v>20</v>
      </c>
    </row>
    <row r="122" spans="1:6">
      <c r="A122" s="341">
        <v>118</v>
      </c>
      <c r="B122" s="341" t="s">
        <v>522</v>
      </c>
      <c r="C122" s="341">
        <v>122</v>
      </c>
      <c r="D122" s="341">
        <v>20</v>
      </c>
      <c r="E122" s="359">
        <v>4</v>
      </c>
      <c r="F122" s="388">
        <v>10</v>
      </c>
    </row>
    <row r="123" spans="1:6">
      <c r="A123" s="341">
        <v>119</v>
      </c>
      <c r="B123" s="341" t="s">
        <v>522</v>
      </c>
      <c r="C123" s="341">
        <v>122</v>
      </c>
      <c r="D123" s="341">
        <v>19</v>
      </c>
      <c r="E123" s="359">
        <v>16</v>
      </c>
      <c r="F123" s="388">
        <v>20</v>
      </c>
    </row>
    <row r="124" spans="1:6">
      <c r="A124" s="341">
        <v>120</v>
      </c>
      <c r="B124" s="341" t="s">
        <v>522</v>
      </c>
      <c r="C124" s="341">
        <v>118</v>
      </c>
      <c r="D124" s="341">
        <v>22</v>
      </c>
      <c r="E124" s="359">
        <v>8</v>
      </c>
      <c r="F124" s="388">
        <v>20</v>
      </c>
    </row>
    <row r="125" spans="1:6">
      <c r="A125" s="341">
        <v>121</v>
      </c>
      <c r="B125" s="341" t="s">
        <v>522</v>
      </c>
      <c r="C125" s="341">
        <v>118</v>
      </c>
      <c r="D125" s="341">
        <v>19</v>
      </c>
      <c r="E125" s="359">
        <v>10</v>
      </c>
      <c r="F125" s="388">
        <v>20</v>
      </c>
    </row>
    <row r="126" spans="1:6">
      <c r="A126" s="341">
        <v>122</v>
      </c>
      <c r="B126" s="341" t="s">
        <v>522</v>
      </c>
      <c r="C126" s="341">
        <v>118</v>
      </c>
      <c r="D126" s="341">
        <v>20</v>
      </c>
      <c r="E126" s="359">
        <v>3</v>
      </c>
      <c r="F126" s="388">
        <v>10</v>
      </c>
    </row>
    <row r="127" spans="1:6">
      <c r="A127" s="341">
        <v>123</v>
      </c>
      <c r="B127" s="341" t="s">
        <v>522</v>
      </c>
      <c r="C127" s="341">
        <v>144</v>
      </c>
      <c r="D127" s="341">
        <v>19</v>
      </c>
      <c r="E127" s="359">
        <v>20</v>
      </c>
      <c r="F127" s="388">
        <v>30</v>
      </c>
    </row>
    <row r="128" spans="1:6">
      <c r="A128" s="341">
        <v>124</v>
      </c>
      <c r="B128" s="341" t="s">
        <v>522</v>
      </c>
      <c r="C128" s="341">
        <v>148</v>
      </c>
      <c r="D128" s="341">
        <v>30</v>
      </c>
      <c r="E128" s="359">
        <v>6</v>
      </c>
      <c r="F128" s="388">
        <v>10</v>
      </c>
    </row>
    <row r="129" spans="1:6">
      <c r="A129" s="341">
        <v>125</v>
      </c>
      <c r="B129" s="341" t="s">
        <v>522</v>
      </c>
      <c r="C129" s="341">
        <v>180</v>
      </c>
      <c r="D129" s="341">
        <v>16</v>
      </c>
      <c r="E129" s="359">
        <v>20</v>
      </c>
      <c r="F129" s="388">
        <v>20</v>
      </c>
    </row>
    <row r="130" spans="1:6">
      <c r="A130" s="341">
        <v>126</v>
      </c>
      <c r="B130" s="341" t="s">
        <v>523</v>
      </c>
      <c r="C130" s="341">
        <v>24</v>
      </c>
      <c r="D130" s="341">
        <v>17</v>
      </c>
      <c r="E130" s="359">
        <v>3</v>
      </c>
      <c r="F130" s="388">
        <v>10</v>
      </c>
    </row>
    <row r="131" spans="1:6">
      <c r="A131" s="341">
        <v>127</v>
      </c>
      <c r="B131" s="341" t="s">
        <v>523</v>
      </c>
      <c r="C131" s="341">
        <v>59</v>
      </c>
      <c r="D131" s="341">
        <v>14</v>
      </c>
      <c r="E131" s="359">
        <v>5</v>
      </c>
      <c r="F131" s="388">
        <v>10</v>
      </c>
    </row>
    <row r="132" spans="1:6">
      <c r="A132" s="341">
        <v>128</v>
      </c>
      <c r="B132" s="341" t="s">
        <v>523</v>
      </c>
      <c r="C132" s="341">
        <v>54</v>
      </c>
      <c r="D132" s="341">
        <v>13</v>
      </c>
      <c r="E132" s="359">
        <v>10</v>
      </c>
      <c r="F132" s="388">
        <v>20</v>
      </c>
    </row>
    <row r="133" spans="1:6">
      <c r="A133" s="341">
        <v>129</v>
      </c>
      <c r="B133" s="341" t="s">
        <v>523</v>
      </c>
      <c r="C133" s="341">
        <v>54</v>
      </c>
      <c r="D133" s="341">
        <v>5</v>
      </c>
      <c r="E133" s="359">
        <v>6</v>
      </c>
      <c r="F133" s="388">
        <v>10</v>
      </c>
    </row>
    <row r="134" spans="1:6">
      <c r="E134" s="123"/>
      <c r="F134" s="123"/>
    </row>
    <row r="135" spans="1:6">
      <c r="E135" s="123"/>
      <c r="F135" s="123"/>
    </row>
    <row r="136" spans="1:6">
      <c r="E136" s="123"/>
      <c r="F136" s="123"/>
    </row>
    <row r="137" spans="1:6">
      <c r="E137" s="123"/>
      <c r="F137" s="123"/>
    </row>
    <row r="138" spans="1:6">
      <c r="E138" s="123"/>
      <c r="F138" s="123"/>
    </row>
    <row r="139" spans="1:6">
      <c r="E139" s="123"/>
      <c r="F139" s="123"/>
    </row>
    <row r="140" spans="1:6">
      <c r="E140" s="123"/>
      <c r="F140" s="123"/>
    </row>
    <row r="141" spans="1:6">
      <c r="E141" s="123"/>
      <c r="F141" s="123"/>
    </row>
    <row r="142" spans="1:6">
      <c r="E142" s="123"/>
      <c r="F142" s="123"/>
    </row>
    <row r="143" spans="1:6">
      <c r="E143" s="123"/>
      <c r="F143" s="123"/>
    </row>
    <row r="144" spans="1:6">
      <c r="E144" s="123"/>
      <c r="F144" s="123"/>
    </row>
    <row r="145" spans="5:6">
      <c r="E145" s="123"/>
      <c r="F145" s="123"/>
    </row>
    <row r="146" spans="5:6">
      <c r="E146" s="123"/>
      <c r="F146" s="123"/>
    </row>
    <row r="147" spans="5:6">
      <c r="E147" s="123"/>
      <c r="F147" s="123"/>
    </row>
    <row r="148" spans="5:6">
      <c r="E148" s="123"/>
      <c r="F148" s="123"/>
    </row>
    <row r="149" spans="5:6">
      <c r="E149" s="123"/>
      <c r="F149" s="123"/>
    </row>
    <row r="150" spans="5:6">
      <c r="E150" s="123"/>
      <c r="F150" s="123"/>
    </row>
    <row r="151" spans="5:6">
      <c r="E151" s="123"/>
      <c r="F151" s="123"/>
    </row>
    <row r="152" spans="5:6">
      <c r="E152" s="123"/>
      <c r="F152" s="123"/>
    </row>
    <row r="153" spans="5:6">
      <c r="E153" s="123"/>
      <c r="F153" s="123"/>
    </row>
    <row r="154" spans="5:6">
      <c r="E154" s="123"/>
      <c r="F154" s="123"/>
    </row>
    <row r="155" spans="5:6">
      <c r="E155" s="123"/>
      <c r="F155" s="123"/>
    </row>
    <row r="156" spans="5:6">
      <c r="E156" s="123"/>
      <c r="F156" s="123"/>
    </row>
    <row r="157" spans="5:6">
      <c r="E157" s="123"/>
      <c r="F157" s="123"/>
    </row>
    <row r="158" spans="5:6">
      <c r="E158" s="123"/>
      <c r="F158" s="123"/>
    </row>
    <row r="159" spans="5:6">
      <c r="E159" s="123"/>
      <c r="F159" s="123"/>
    </row>
    <row r="160" spans="5:6">
      <c r="E160" s="123"/>
      <c r="F160" s="123"/>
    </row>
    <row r="161" spans="5:6">
      <c r="E161" s="123"/>
      <c r="F161" s="123"/>
    </row>
    <row r="162" spans="5:6">
      <c r="E162" s="123"/>
      <c r="F162" s="123"/>
    </row>
    <row r="163" spans="5:6">
      <c r="E163" s="123"/>
      <c r="F163" s="123"/>
    </row>
    <row r="164" spans="5:6">
      <c r="E164" s="123"/>
      <c r="F164" s="123"/>
    </row>
    <row r="165" spans="5:6">
      <c r="E165" s="123"/>
      <c r="F165" s="123"/>
    </row>
    <row r="166" spans="5:6">
      <c r="E166" s="123"/>
      <c r="F166" s="123"/>
    </row>
    <row r="167" spans="5:6">
      <c r="E167" s="123"/>
      <c r="F167" s="123"/>
    </row>
    <row r="168" spans="5:6">
      <c r="E168" s="123"/>
      <c r="F168" s="123"/>
    </row>
    <row r="169" spans="5:6">
      <c r="E169" s="123"/>
      <c r="F169" s="123"/>
    </row>
    <row r="170" spans="5:6">
      <c r="E170" s="123"/>
      <c r="F170" s="123"/>
    </row>
    <row r="171" spans="5:6">
      <c r="E171" s="123"/>
      <c r="F171" s="123"/>
    </row>
    <row r="172" spans="5:6">
      <c r="E172" s="123"/>
      <c r="F172" s="123"/>
    </row>
    <row r="173" spans="5:6">
      <c r="E173" s="123"/>
      <c r="F173" s="123"/>
    </row>
    <row r="174" spans="5:6">
      <c r="E174" s="123"/>
      <c r="F174" s="123"/>
    </row>
    <row r="175" spans="5:6">
      <c r="E175" s="123"/>
      <c r="F175" s="123"/>
    </row>
    <row r="176" spans="5:6">
      <c r="E176" s="123"/>
      <c r="F176" s="123"/>
    </row>
    <row r="177" spans="5:6">
      <c r="E177" s="123"/>
      <c r="F177" s="123"/>
    </row>
    <row r="178" spans="5:6">
      <c r="E178" s="123"/>
      <c r="F178" s="123"/>
    </row>
    <row r="179" spans="5:6">
      <c r="E179" s="123"/>
      <c r="F179" s="123"/>
    </row>
    <row r="180" spans="5:6">
      <c r="E180" s="123"/>
      <c r="F180" s="123"/>
    </row>
    <row r="181" spans="5:6">
      <c r="E181" s="123"/>
      <c r="F181" s="123"/>
    </row>
    <row r="182" spans="5:6">
      <c r="E182" s="123"/>
      <c r="F182" s="123"/>
    </row>
    <row r="183" spans="5:6">
      <c r="E183" s="123"/>
      <c r="F183" s="123"/>
    </row>
    <row r="184" spans="5:6">
      <c r="E184" s="123"/>
      <c r="F184" s="123"/>
    </row>
    <row r="185" spans="5:6">
      <c r="E185" s="123"/>
      <c r="F185" s="123"/>
    </row>
    <row r="186" spans="5:6">
      <c r="E186" s="123"/>
      <c r="F186" s="123"/>
    </row>
    <row r="187" spans="5:6">
      <c r="E187" s="123"/>
      <c r="F187" s="123"/>
    </row>
    <row r="188" spans="5:6">
      <c r="E188" s="123"/>
      <c r="F188" s="123"/>
    </row>
    <row r="189" spans="5:6">
      <c r="E189" s="123"/>
      <c r="F189" s="123"/>
    </row>
    <row r="190" spans="5:6">
      <c r="E190" s="123"/>
      <c r="F190" s="123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</vt:i4>
      </vt:variant>
    </vt:vector>
  </HeadingPairs>
  <TitlesOfParts>
    <vt:vector size="34" baseType="lpstr">
      <vt:lpstr>Абзелиловское</vt:lpstr>
      <vt:lpstr>Авзянское</vt:lpstr>
      <vt:lpstr>Альшеевское</vt:lpstr>
      <vt:lpstr>Архангельское</vt:lpstr>
      <vt:lpstr>Аскинское</vt:lpstr>
      <vt:lpstr>Баймакское</vt:lpstr>
      <vt:lpstr>Белебеевское</vt:lpstr>
      <vt:lpstr>Белокатайское</vt:lpstr>
      <vt:lpstr>Белорецкое</vt:lpstr>
      <vt:lpstr>Бирский</vt:lpstr>
      <vt:lpstr>Бурзянское</vt:lpstr>
      <vt:lpstr>Гафурийское</vt:lpstr>
      <vt:lpstr>Дуванское</vt:lpstr>
      <vt:lpstr>Дюртюлинское</vt:lpstr>
      <vt:lpstr>Зианчуринское</vt:lpstr>
      <vt:lpstr>Зилаирское</vt:lpstr>
      <vt:lpstr>Иглинское</vt:lpstr>
      <vt:lpstr>Инзерское</vt:lpstr>
      <vt:lpstr>Калтасинский</vt:lpstr>
      <vt:lpstr>Караидельское</vt:lpstr>
      <vt:lpstr>Кугарчинское</vt:lpstr>
      <vt:lpstr>Макаровское</vt:lpstr>
      <vt:lpstr>Нуримановское</vt:lpstr>
      <vt:lpstr>Салаватское</vt:lpstr>
      <vt:lpstr>Стерлитамакское</vt:lpstr>
      <vt:lpstr>Тирлянское</vt:lpstr>
      <vt:lpstr>Туймазинское</vt:lpstr>
      <vt:lpstr>Уфимское</vt:lpstr>
      <vt:lpstr>Учалинское</vt:lpstr>
      <vt:lpstr>Хайбуллинское</vt:lpstr>
      <vt:lpstr>Янаульское</vt:lpstr>
      <vt:lpstr>Лист1</vt:lpstr>
      <vt:lpstr>Альшеевское!Область_печати</vt:lpstr>
      <vt:lpstr>Баймакское!Область_печати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2019-01-11T09:44:28Z</dcterms:modified>
</cp:coreProperties>
</file>